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30" windowHeight="8190" tabRatio="936" activeTab="1"/>
  </bookViews>
  <sheets>
    <sheet name="รายละเอียด" sheetId="1" r:id="rId1"/>
    <sheet name="11 วิเทศสัมพันธ์" sheetId="2" r:id="rId2"/>
    <sheet name="11.1_11.3หลักสูตรตปท" sheetId="3" r:id="rId3"/>
    <sheet name="11.1_11.3หลักสูตรตปท (2)" sheetId="4" r:id="rId4"/>
    <sheet name="11.2Bilingual" sheetId="5" r:id="rId5"/>
    <sheet name="11.4Joint-degree" sheetId="6" r:id="rId6"/>
    <sheet name="11.5_11.6ชาวตปท.ที่มา" sheetId="7" r:id="rId7"/>
    <sheet name="11.7co-advisorตปท" sheetId="8" r:id="rId8"/>
    <sheet name="11.8(1)ไปต่างประเทศ" sheetId="9" r:id="rId9"/>
    <sheet name="11.9co-advisor" sheetId="10" r:id="rId10"/>
    <sheet name="11.10โครงการวิจัยร่วม" sheetId="11" r:id="rId11"/>
    <sheet name="11.11ความร่วมมือตปท" sheetId="12" r:id="rId12"/>
    <sheet name="11.12ร่วมโครงการสมรรถสากล" sheetId="13" r:id="rId13"/>
    <sheet name="11.13JointPublication" sheetId="14" r:id="rId14"/>
    <sheet name="11.13(2)JointPublication" sheetId="15" r:id="rId15"/>
    <sheet name="11.14Thesisต่างประเทศ" sheetId="16" r:id="rId16"/>
  </sheets>
  <externalReferences>
    <externalReference r:id="rId19"/>
    <externalReference r:id="rId20"/>
  </externalReferences>
  <definedNames>
    <definedName name="_xlfn.BAHTTEXT" hidden="1">#NAME?</definedName>
    <definedName name="_xlnm.Print_Area" localSheetId="1">'11 วิเทศสัมพันธ์'!$A$1:$D$25</definedName>
    <definedName name="_xlnm.Print_Area" localSheetId="2">'11.1_11.3หลักสูตรตปท'!$A$1:$H$25</definedName>
    <definedName name="_xlnm.Print_Area" localSheetId="3">'11.1_11.3หลักสูตรตปท (2)'!$A$1:$H$25</definedName>
    <definedName name="_xlnm.Print_Area" localSheetId="10">'11.10โครงการวิจัยร่วม'!$A$1:$H$19</definedName>
    <definedName name="_xlnm.Print_Area" localSheetId="11">'11.11ความร่วมมือตปท'!$A$1:$J$31</definedName>
    <definedName name="_xlnm.Print_Area" localSheetId="12">'11.12ร่วมโครงการสมรรถสากล'!$A$1:$K$21</definedName>
    <definedName name="_xlnm.Print_Area" localSheetId="14">'11.13(2)JointPublication'!$A$1:$H$36</definedName>
    <definedName name="_xlnm.Print_Area" localSheetId="15">'11.14Thesisต่างประเทศ'!$A$1:$J$16</definedName>
    <definedName name="_xlnm.Print_Area" localSheetId="5">'11.4Joint-degree'!$A$1:$D$15</definedName>
    <definedName name="_xlnm.Print_Area" localSheetId="7">'11.7co-advisorตปท'!$A$1:$G$19</definedName>
    <definedName name="_xlnm.Print_Area" localSheetId="8">'11.8(1)ไปต่างประเทศ'!$A$1:$P$26</definedName>
    <definedName name="_xlnm.Print_Area" localSheetId="9">'11.9co-advisor'!$A$1:$K$25</definedName>
    <definedName name="_xlnm.Print_Titles" localSheetId="1">'11 วิเทศสัมพันธ์'!$5:$5</definedName>
    <definedName name="_xlnm.Print_Titles" localSheetId="2">'11.1_11.3หลักสูตรตปท'!$1:$5</definedName>
    <definedName name="_xlnm.Print_Titles" localSheetId="3">'11.1_11.3หลักสูตรตปท (2)'!$1:$5</definedName>
    <definedName name="_xlnm.Print_Titles" localSheetId="11">'11.11ความร่วมมือตปท'!$6:$7</definedName>
    <definedName name="_xlnm.Print_Titles" localSheetId="12">'11.12ร่วมโครงการสมรรถสากล'!$5:$6</definedName>
    <definedName name="_xlnm.Print_Titles" localSheetId="14">'11.13(2)JointPublication'!$5:$5</definedName>
    <definedName name="_xlnm.Print_Titles" localSheetId="4">'11.2Bilingual'!$5:$6</definedName>
    <definedName name="Query1">#REF!</definedName>
    <definedName name="วิเคราะห์การได้งานทำ">'[1]2.9การได้งานทำ'!#REF!</definedName>
  </definedNames>
  <calcPr fullCalcOnLoad="1"/>
</workbook>
</file>

<file path=xl/sharedStrings.xml><?xml version="1.0" encoding="utf-8"?>
<sst xmlns="http://schemas.openxmlformats.org/spreadsheetml/2006/main" count="1099" uniqueCount="501">
  <si>
    <t>ทำเมื่อเรียกใช้คำสั่ง (ทั่วไปจะใช้ Hot key คือ กด Ctrl ค้างไว้ ตามดัวยแป้นอักษรที่กำหนดขึ้น เช่น Ctrl + a Ctrl + n เป็นต้น) หากไม่เรียกใช้ ผลที่ปรากฏ คือ</t>
  </si>
  <si>
    <t>ผลการการประมวลจากการเรียกใช้ครั้งล่าสุด ข้อด้อยที่สำคัญประการที่สอง คือการอ้างถึงค่าในเซลล์ต่างๆ มักเป็นแบบสมบูรณ์ หากมีการแทรก ลบ คอลัมน์ที่</t>
  </si>
  <si>
    <t>เก็บข้อมูล จะต้องมีการปรับคำสั่งที่เชื่อมโยงให้ถูกต้อง การอ้างอิงถึงชีท ไฟล์ เป็นไปตามที่กำหนดในคำสั่งล่าสุด หากมีการเปลี่ยนแปลงชื่อชีท ไฟล์ หลังจากนั้น</t>
  </si>
  <si>
    <t xml:space="preserve">อาจจะทำให้ผลการคำนวณผิดพลาด หรือทำงานไม่ได้ ในไฟล์นี้ ได้มีการเขียนคำสั่ง Macro ไว้ส่วนหนึ่ง โดยได้ทำปุ่มคำสั่ง (Command button) ไว้ที่มุมซ้ายบน </t>
  </si>
  <si>
    <t>ของชีทที่เป็นฐานข้อมูล เมื่อได้ปรับปรุงแก้ไขข้อมูลนั้นแล้ว จึงควรเรียกใช้คำสั่งเพื่อประมวลผลใหม่ทุกครั้ง</t>
  </si>
  <si>
    <t>Sheets ต่างๆ ในไฟล์ Component 11.xls</t>
  </si>
  <si>
    <t>Sheet ที่</t>
  </si>
  <si>
    <t>ชื่อ Sheet</t>
  </si>
  <si>
    <t>รายละเอียด</t>
  </si>
  <si>
    <t>ชีทนี้</t>
  </si>
  <si>
    <t>รายละเอียดต่างๆ เกี่ยวกับข้อมูลในไฟล์</t>
  </si>
  <si>
    <t>11 วิเทศสัมพันธ์</t>
  </si>
  <si>
    <t>11.1_11.3หลักสูตรตปท</t>
  </si>
  <si>
    <t>11.2  จำนวนหลักสูตร Bilingual</t>
  </si>
  <si>
    <t>11.4Joint-degree</t>
  </si>
  <si>
    <t>11.5_11.6ชาวตปท.ที่มา</t>
  </si>
  <si>
    <t>11.6(1)  จำนวนนักศึกษาชาวต่างประเทศที่มาฝึกงานทำวิจัย และศึกษาที่คณะฯทุกลักษณะ</t>
  </si>
  <si>
    <t>11.7co-advisorตปท</t>
  </si>
  <si>
    <t>11.7 จำนวน Co-advisors ที่เป็นชาวต่างประเทศ</t>
  </si>
  <si>
    <t>11.8(1)ไปต่างประเทศ</t>
  </si>
  <si>
    <t>11.8  จำนวนบุคลากร/นักศึกษาของคณะฯที่ไปต่างประเทศ (คน/จำนวนครั้ง)</t>
  </si>
  <si>
    <t>11.9co-advisor</t>
  </si>
  <si>
    <t>11.9  จำนวนบุคลากรของคณะฯที่เป็น Advisors/ Co-advisors ให้สถาบันต่างประเทศ</t>
  </si>
  <si>
    <t>11.10โครงการวิจัยร่วม</t>
  </si>
  <si>
    <t>11.10 จำนวนโครงการวิจัยที่ทำร่วมกับชาวต่างประเทศ</t>
  </si>
  <si>
    <t>11.11ความร่วมมือตปท</t>
  </si>
  <si>
    <t>11.11  จำนวนโครงการ/กิจกรรมที่ทำร่วมกับต่างประเทศ</t>
  </si>
  <si>
    <t>11.12ร่วมโครงการสมรรถสากล</t>
  </si>
  <si>
    <t>11.12  จำนวนโครงการและผู้เข้าร่วมโครงการพัฒนาสมรรถนะสากลของนักศึกษาและบุคลากร</t>
  </si>
  <si>
    <t>11.13JointPublication</t>
  </si>
  <si>
    <t>11.14Thesisต่างประเทศ</t>
  </si>
  <si>
    <t>11.14  จำนวนนักศึกษาที่ไปทำวิทยานิพนธ์ (Thesis) ต่างประเทศ</t>
  </si>
  <si>
    <t>คอลัมน์</t>
  </si>
  <si>
    <t>ชื่อหัวเรื่อง (Field)</t>
  </si>
  <si>
    <t>ข้อมูลที่จัดเก็บ (Data)</t>
  </si>
  <si>
    <t>คำอธิบาย (Detail)</t>
  </si>
  <si>
    <t>ผู้รับผิดชอบข้อมูล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</si>
  <si>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</si>
  <si>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</si>
  <si>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</si>
  <si>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</si>
  <si>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</si>
  <si>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</si>
  <si>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</si>
  <si>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</si>
  <si>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</si>
  <si>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</si>
  <si>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</si>
  <si>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</si>
  <si>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หน่วยงานรับผิดชอบ : กลุ่มงานแผนงานฯ (พัฒนาคุณภาพ)</t>
  </si>
  <si>
    <t>หน่วยงานผู้รับผิดชอบ: กลุ่มงานสนับสนุนฯ (วิจัย)</t>
  </si>
  <si>
    <t>หน่วยงานที่รับผิดชอบ: กลุ่มงานสนับสนุนฯ(บัณฑิต)</t>
  </si>
  <si>
    <t>ผู้รับผิดชอบ: พัชชลี  ทองเจริญ</t>
  </si>
  <si>
    <t>ผู้รับผิดชอบ: เสาวณีย์, กิ่งกาญจน์</t>
  </si>
  <si>
    <t xml:space="preserve">ผู้รับผิดชอบ: </t>
  </si>
  <si>
    <t xml:space="preserve">แหล่งข้อมูล O: กลุ่มงานสนับสนุนฯ (กิจการนศ., บัณฑิต) </t>
  </si>
  <si>
    <t>หน่วยงานที่รับผิดชอบ : กิจการนศ., บัณฑิต, การจัดการทรัพยากรฯ</t>
  </si>
  <si>
    <t>ผู้รับผิดชอบ: อนุธิดา, พัชชลี, สุวิมล</t>
  </si>
  <si>
    <t>หน่วยงานที่รับผิดชอบ:  กลุ่มงานสนับสนุนฯ(บัณฑิต)</t>
  </si>
  <si>
    <t xml:space="preserve">แหล่งข้อมูล O: กลุ่มงานสนับสนุนฯ (บัณฑิต) </t>
  </si>
  <si>
    <t>National Chi Nan University</t>
  </si>
  <si>
    <t>University of Regina</t>
  </si>
  <si>
    <t>F-Data-EQ 11-0-0 V.1:May-51  1/1</t>
  </si>
  <si>
    <t xml:space="preserve">F-Data-EQ 11-1,3-0 V.1:May-51 1/1 </t>
  </si>
  <si>
    <t>F-Data-EQ 11-4-0 V.1:May-51   1/1</t>
  </si>
  <si>
    <t xml:space="preserve">F-Data-EQ 11-2-0 V.1:May-51 1/1 </t>
  </si>
  <si>
    <t>F-Data-EQ11-5,6-0 V.1:May-51 1/1</t>
  </si>
  <si>
    <t>F-Data-EQ11-7-0 V.1:May-51 1/1</t>
  </si>
  <si>
    <t>F-Data-EQ11-8-0 V.1:May-51 1/1</t>
  </si>
  <si>
    <t>F-Data-EQ 11-9-0  V.1 :May-51  1/1</t>
  </si>
  <si>
    <t xml:space="preserve">       F-Data-EQ 11-10-0 V.1 :May-51  1/1</t>
  </si>
  <si>
    <t>F-Data-EQ 11-11-0 V.1 :May-51 1/1</t>
  </si>
  <si>
    <t>F-Data-EQ 11-12-0 V.1 :May-51   1/1</t>
  </si>
  <si>
    <t>F-Data-EQ 11-13-0 V.1:May-51 1/1</t>
  </si>
  <si>
    <t>F-Data-EQ 11-14-0 V.1 :May-51  1/1</t>
  </si>
  <si>
    <t>ชื่อนักศึกษา</t>
  </si>
  <si>
    <t>ความร่วมมือทางวิชาการด้านวิศวกรรมศาสตร์</t>
  </si>
  <si>
    <t>Anhui U. of Technology &amp; Science</t>
  </si>
  <si>
    <t>ตลอดปีการศึกษา</t>
  </si>
  <si>
    <t>* ไม่สามารถระบุเป็น</t>
  </si>
  <si>
    <t>Guangdong U. of Technology</t>
  </si>
  <si>
    <t>Jiangxi U. of Science and Technology</t>
  </si>
  <si>
    <r>
      <t xml:space="preserve">* </t>
    </r>
    <r>
      <rPr>
        <sz val="14"/>
        <rFont val="Angsana New"/>
        <family val="1"/>
      </rPr>
      <t>เป็นความร่วมมือ</t>
    </r>
  </si>
  <si>
    <t>South China Agricultural University</t>
  </si>
  <si>
    <t>ภายใต้ข้อตกลง เช่น</t>
  </si>
  <si>
    <t>Chia Nan U. of Pharmacy &amp; Science</t>
  </si>
  <si>
    <t>การแลกเปลี่ยนบุคลากร</t>
  </si>
  <si>
    <t>แลกเปลี่ยนนักศึกษา</t>
  </si>
  <si>
    <t>หลักสูตรร่วม วิจัยร่วม</t>
  </si>
  <si>
    <t>จัดประชุมวิชาการ ฯลฯ</t>
  </si>
  <si>
    <t>Kanazawa University</t>
  </si>
  <si>
    <t>Keio University</t>
  </si>
  <si>
    <t>Tohoku University</t>
  </si>
  <si>
    <t>University of  Zenica</t>
  </si>
  <si>
    <t>บอสเนียและเฮอเซโกวินา</t>
  </si>
  <si>
    <t>Florida International Unviersity</t>
  </si>
  <si>
    <t xml:space="preserve">      11.13  ข้อมูล Joint Publication </t>
  </si>
  <si>
    <t xml:space="preserve">      11.13  จำนวน Joint Publication </t>
  </si>
  <si>
    <t>Dr. Micheal Anthony Connor</t>
  </si>
  <si>
    <t>The University of Melbourne</t>
  </si>
  <si>
    <t>Treatment of Air Contaminated with Methanol and Toluene by Biofiltration</t>
  </si>
  <si>
    <t>นางสาวญาดา นิติภาวะชน</t>
  </si>
  <si>
    <t>ป.เอก สาขาวิศวกรรมเคมี</t>
  </si>
  <si>
    <t>Prof. William L. Luyben</t>
  </si>
  <si>
    <t>Lehigh University</t>
  </si>
  <si>
    <t>Design the Control System in Biodiesel Process</t>
  </si>
  <si>
    <t>นายโชคชัย เหมือนมาศ</t>
  </si>
  <si>
    <t>Prof. Dr. Marc Donohue</t>
  </si>
  <si>
    <t>John Hopkins University</t>
  </si>
  <si>
    <t>ข้อมูลการดำเนินงาน คณะวิศวกรรมศาสตร์ มหาวิทยาลัยสงขลานครินทร์ ประจำปีการศึกษา 2551/งปม.2551</t>
  </si>
  <si>
    <t>ปีการศึกษา 2551</t>
  </si>
  <si>
    <t xml:space="preserve"> กรอบเวลาของข้อมูล : 1 มิ.ย. 51 - 31 พ.ค. 52</t>
  </si>
  <si>
    <t>วันที่รายงานข้อมูล : 23 พฤศจิกายน 2551</t>
  </si>
  <si>
    <t>Joint International Undergraduate Degree Program Agreement between Prince of Songkla University and University of  Regina (Canada)</t>
  </si>
  <si>
    <t>สำนักงานเลขานุการคณะฯ</t>
  </si>
  <si>
    <t>ฝ่ายคอมพิวเตอร์ทางวิศวกรรมฯ</t>
  </si>
  <si>
    <t>ศูนย์วิศวกรรมพลังงาน</t>
  </si>
  <si>
    <t>สถานวิจัยในสังกัดคณะวิศวฯ</t>
  </si>
  <si>
    <t>หลักสูตร MIT</t>
  </si>
  <si>
    <t>Modeling of Adsorption Isotherms for Supercritical Fluids on Microporous Adsorbents</t>
  </si>
  <si>
    <t>นางสาวพนิตา สุมานะตระกูล</t>
  </si>
  <si>
    <t xml:space="preserve">ป.เอก สาขาวิศวกรรมเคมี  </t>
  </si>
  <si>
    <t>-</t>
  </si>
  <si>
    <t>หน่วยงานที่รับผิดชอบ:  รั</t>
  </si>
  <si>
    <t>หน่วยงานที่รับผิดชอบ: กลุ่มงานสนับสนุนฯ(วิเทศฯ),/กิจการนักศึกษา ฝ่ายบริการฯ</t>
  </si>
  <si>
    <t>ผู้รับผิดชอบ: กิ่งกาญจน์/อนุชิดา/พัชรา</t>
  </si>
  <si>
    <t>หมายเหตุ</t>
  </si>
  <si>
    <t>ภาควิชา</t>
  </si>
  <si>
    <t>ตรี</t>
  </si>
  <si>
    <t>บุคลากร</t>
  </si>
  <si>
    <t>รวม</t>
  </si>
  <si>
    <t>11. ข้อมูลองค์ประกอบวิเทศสัมพันธ์</t>
  </si>
  <si>
    <t>รายการ</t>
  </si>
  <si>
    <t>จำนวน</t>
  </si>
  <si>
    <t>แหล่งข้อมูล O : กลุ่มงานสนับสนุนฯ (วิเทศ,ทะเบียน,บัณฑิต)</t>
  </si>
  <si>
    <t xml:space="preserve">                   O : กลุ่มงานบริหาร (การเจ้าฯ)</t>
  </si>
  <si>
    <t xml:space="preserve">     11.2  จำนวนหลักสูตร Bilingual</t>
  </si>
  <si>
    <t>ที่</t>
  </si>
  <si>
    <t>ชื่อหลักสูตรที่สอนเป็นภาษาไทย</t>
  </si>
  <si>
    <t>ชื่อหลักสูตรที่สอนเป็นภาษาต่างประเทศ</t>
  </si>
  <si>
    <t>ระดับปริญญา</t>
  </si>
  <si>
    <t>ป.ตรี</t>
  </si>
  <si>
    <t>ป.โท</t>
  </si>
  <si>
    <t>ป.เอก</t>
  </si>
  <si>
    <t>แหล่งข้อมูล O:  กลุ่มงานสนับสนุนฯ (ทะเบียน,บัณฑิต)</t>
  </si>
  <si>
    <t xml:space="preserve">     11.1  ร้อยละของรายวิชาที่สอนเป็นภาษาอังกฤษหรือภาษาต่างประเทศอื่นๆ </t>
  </si>
  <si>
    <t>จำนวนรายวิชาทั้งหมด</t>
  </si>
  <si>
    <t>หน่วยงานรับผิดชอบ :กลุ่มงานสนับสนุน(ทะเบียน,บัณฑิต)</t>
  </si>
  <si>
    <t>ภาควิชา/หน่วยงาน</t>
  </si>
  <si>
    <t>ชื่อ Joint-degree Programs</t>
  </si>
  <si>
    <t>แหล่งข้อมูล O : กลุ่มงานสนับสนุนฯ (วิเทศฯ)</t>
  </si>
  <si>
    <t>หน่วยงานรับผิดชอบ :กลุ่มงานสนับสนุน(วิเทศฯ)</t>
  </si>
  <si>
    <t>ผู้รับผิดชอบ  :  กิ่งกาญจน์ ตันนโยภาส</t>
  </si>
  <si>
    <r>
      <t>นิยาม</t>
    </r>
    <r>
      <rPr>
        <sz val="16"/>
        <rFont val="Angsana New"/>
        <family val="1"/>
      </rPr>
      <t xml:space="preserve"> :  1.  จำนวนรายวิชาที่สอนเป็นภาษาต่างประเทศ หมายถึง นับทั้งหลักสูตรที่สอนเป็นภาษาต่างประเทศ</t>
    </r>
  </si>
  <si>
    <r>
      <t>นิยาม</t>
    </r>
    <r>
      <rPr>
        <sz val="16"/>
        <color indexed="8"/>
        <rFont val="Angsana New"/>
        <family val="1"/>
      </rPr>
      <t xml:space="preserve"> :  1.  จำนวน joint - degree ทั้งหมดที่ดำเนินการด้วยคณะฯ ต้องได้รับปริญญาทั้ง 2 มหาวิทยาลัย</t>
    </r>
  </si>
  <si>
    <t>กรอบเวลาของข้อมูล: 1 มิ.ย.50-31 พ.ค. 51</t>
  </si>
  <si>
    <t>ชื่อ-สกุล</t>
  </si>
  <si>
    <t>ตำแหน่ง</t>
  </si>
  <si>
    <t>ประเทศ</t>
  </si>
  <si>
    <t xml:space="preserve">              2.  กรณีชาวต่างผระเทศ 1 คน มาคณะฯมากกว่า 1 ครั้ง ใน 1 ปีให้นับตามจำนวนครั้ง</t>
  </si>
  <si>
    <t xml:space="preserve">              3.  กรณีชาวต่างประเทศ 1 คน มาเยี่ยมชม 1 ครั้งหลายหน่วยงาน สามารถนับซ้ำได้</t>
  </si>
  <si>
    <t>แหล่งข้อมูล O: ภาควิชา</t>
  </si>
  <si>
    <t>หน่วยงานรับผิดชอบ : กลุ่มงานสนับสนุนฯ(วิเทศฯ)</t>
  </si>
  <si>
    <t xml:space="preserve">                   O: กลุ่มงานสนับสนุนฯ (วิเทศฯ)</t>
  </si>
  <si>
    <t>ชื่อ-สกุล Co-advisors</t>
  </si>
  <si>
    <t>สถาบันที่สังกัด</t>
  </si>
  <si>
    <t>ดูแลวิทยานิพนธ์เรื่อง</t>
  </si>
  <si>
    <t xml:space="preserve">แหล่งข้อมูล O : ภาควิชา </t>
  </si>
  <si>
    <t xml:space="preserve">      11.8  จำนวนบุคลากร/นักศึกษาของคณะฯที่ไปต่างประเทศ (คน/จำนวนครั้ง)</t>
  </si>
  <si>
    <t>หน่วยงานที่รับผิดชอบ: กลุ่มงานบริหารฯ, กลุ่มงานสนับสนุนฯ(วิเทศฯ)</t>
  </si>
  <si>
    <t xml:space="preserve">                   O: กลุ่มงานสนับสนุนฯ(วิเทศฯ) </t>
  </si>
  <si>
    <t xml:space="preserve">                   O: กลุ่มงานบริหารทั่วไป</t>
  </si>
  <si>
    <t xml:space="preserve">      11.9  จำนวนบุคลากรของคณะฯที่เป็น Advisors/ Co-advisors ให้สถาบันต่างประเทศ</t>
  </si>
  <si>
    <t>ลำดับที่</t>
  </si>
  <si>
    <t>มหาวิทยาลัย/สถาบันที่ไปเป็น Advisors/ Co-advisors</t>
  </si>
  <si>
    <t>ชื่อวิทยานิพนธ์</t>
  </si>
  <si>
    <t>ระยะเวลา(วันที่)</t>
  </si>
  <si>
    <t>โท</t>
  </si>
  <si>
    <t>เอก</t>
  </si>
  <si>
    <r>
      <t>นิยาม</t>
    </r>
    <r>
      <rPr>
        <sz val="16"/>
        <rFont val="Angsana New"/>
        <family val="1"/>
      </rPr>
      <t xml:space="preserve"> : 1.  จำนวนชาวต่างประเทศที่มาเป็น co-advisors วิทยานิพนธ์ระดับบัณฑิตศึกษา</t>
    </r>
  </si>
  <si>
    <r>
      <t>นิยาม</t>
    </r>
    <r>
      <rPr>
        <sz val="16"/>
        <rFont val="Angsana New"/>
        <family val="1"/>
      </rPr>
      <t xml:space="preserve"> : 1.  ถ้าบุคลากร/นักศึกษา 1 คน ไปต่างประเทศมากกว่า 1 ครั้ง ภายใน 1 ปีให้นับจำนวนครั้ง</t>
    </r>
  </si>
  <si>
    <r>
      <t>นิยาม</t>
    </r>
    <r>
      <rPr>
        <sz val="16"/>
        <rFont val="Angsana New"/>
        <family val="1"/>
      </rPr>
      <t xml:space="preserve"> : 1. จำนวนบุคลากรที่เป็น Advisors/Co-advisors วิทยานิพนธ์ระดับปริญญาโท หรือเอกให้กับนักศึกษาในมหาวิทยาลัยต่างประเทศ</t>
    </r>
  </si>
  <si>
    <t xml:space="preserve">     11.10 จำนวนโครงการวิจัยที่ทำร่วมกับชาวต่างประเทศ    </t>
  </si>
  <si>
    <t>ชื่อโครงการวิจัย</t>
  </si>
  <si>
    <t>ผู้เขียน/นักวิจัย</t>
  </si>
  <si>
    <t>สถาบันที่ทำวิจัยร่วม</t>
  </si>
  <si>
    <t>งบประมาณที่ได้รับอนุมัติในโครงการ</t>
  </si>
  <si>
    <t>ระยะเวลา (วันที่เริ่มต้น-สิ้นสุด)</t>
  </si>
  <si>
    <t>รวมจำนวนโครงการ</t>
  </si>
  <si>
    <t>หน่วยงานที่รับผิดชอบ:กลุ่มงานสนับสนุน(วิจัย)</t>
  </si>
  <si>
    <t xml:space="preserve">                   O: กลุ่มงานสนับสนุนฯ(วิเทศฯ,วิจัย) </t>
  </si>
  <si>
    <t>ผู้รับผิดชอบ: แสงจันทร์ ปิ่นกาญจนรัตน์</t>
  </si>
  <si>
    <t>โครงการ</t>
  </si>
  <si>
    <t>ประเภทโครงการ</t>
  </si>
  <si>
    <t>งบประมาณ</t>
  </si>
  <si>
    <t>หน่วยงาน/สถาบัน</t>
  </si>
  <si>
    <t>ระยะเวลา</t>
  </si>
  <si>
    <t>ร่วมมือกับต่างประเทศ</t>
  </si>
  <si>
    <t>ให้ความช่วยเหลือ</t>
  </si>
  <si>
    <t>รับความช่วยเหลือ</t>
  </si>
  <si>
    <t xml:space="preserve">                   O: ฝ่ายบริการวิชาการ</t>
  </si>
  <si>
    <t xml:space="preserve">     11.12  จำนวนโครงการและผู้เข้าร่วมโครงการพัฒนาสมรรถนะสากลของนักศึกษาและบุคลากร</t>
  </si>
  <si>
    <t>มหาวิทยาลัย/สถาบัน/หน่วยงาน/ประเทศที่ร่วมมือ</t>
  </si>
  <si>
    <t>จำนวนนักศึกษา</t>
  </si>
  <si>
    <t>จำนวนบุคลากร</t>
  </si>
  <si>
    <t>ระยะเวลาของโครงการ</t>
  </si>
  <si>
    <t>อาจารย์</t>
  </si>
  <si>
    <t xml:space="preserve">                   O: กลุ่มงานบริหารทั่วไป (ทรัพยากรบุคคล)</t>
  </si>
  <si>
    <t>11. ข้อมูลองค์ประกอบด้านวิเทศสัมพันธ์</t>
  </si>
  <si>
    <t>ระดับนานาชาติ</t>
  </si>
  <si>
    <t>ระดับชาติ</t>
  </si>
  <si>
    <t>รวมตีพิมพ์</t>
  </si>
  <si>
    <t>ร้อยละ</t>
  </si>
  <si>
    <t>1. ไฟฟ้า</t>
  </si>
  <si>
    <t>2. เครื่องกล</t>
  </si>
  <si>
    <t>3. โยธา</t>
  </si>
  <si>
    <t>4. อุตสาหการ</t>
  </si>
  <si>
    <t>5. เคมี</t>
  </si>
  <si>
    <t>6. เหมืองแร่ฯ</t>
  </si>
  <si>
    <t>7. คอมพิวเตอร์</t>
  </si>
  <si>
    <t xml:space="preserve">              3.  การตีพิมพ์ในวารสารนับเมื่อกองบรรณาธิการวารสารนั้นตอบรับ</t>
  </si>
  <si>
    <t>แหล่งข้อมูล O: กลุ่มงานสนับสนุนฯ (วิจัย)</t>
  </si>
  <si>
    <t>รหัสนักศึกษา</t>
  </si>
  <si>
    <t>วิทยานิพนธ์เรื่อง</t>
  </si>
  <si>
    <r>
      <t>นิยาม</t>
    </r>
    <r>
      <rPr>
        <sz val="16"/>
        <rFont val="Angsana New"/>
        <family val="1"/>
      </rPr>
      <t xml:space="preserve"> : 1.  จำนวนโครงการวิจัยทั้งหมด ที่บุคลากร สาย ก ข  และ ค และนักศึกษาทำร่วมกับชาวต่างประเทศ </t>
    </r>
  </si>
  <si>
    <t>11.4 จำนวน Joint-degree Programs</t>
  </si>
  <si>
    <t>Assoc. Prof. Dr. John H. O"Haver</t>
  </si>
  <si>
    <t>University of Mississippi</t>
  </si>
  <si>
    <t>สหรัฐอเมริกา</t>
  </si>
  <si>
    <t>The Removal of H2S in Biogas from Concentrated Latex Industry with Iron (III) Chelate in Packed Column</t>
  </si>
  <si>
    <t>นางสาวรัตนา แซ่หลี</t>
  </si>
  <si>
    <t>ออสเตรเลีย</t>
  </si>
  <si>
    <t xml:space="preserve">                      O : กลุ่มงานสนับสนุนฯ(วิเทศฯ)  </t>
  </si>
  <si>
    <t>ระดับปริญญาที่เป็น 
Advisors/ Co-advisors</t>
  </si>
  <si>
    <t>อาจารย์ข้าราชการ (คน)</t>
  </si>
  <si>
    <t>พนักงานมหาวิทยาลัยสายอาจารย์ (คน)</t>
  </si>
  <si>
    <t xml:space="preserve">      11.7 จำนวน Co-advisors ที่เป็นชาวต่างประเทศ</t>
  </si>
  <si>
    <t xml:space="preserve">นิยาม: </t>
  </si>
  <si>
    <t xml:space="preserve">     11.11  จำนวนโครงการ/กิจกรรมที่ทำร่วมกับต่างประเทศ</t>
  </si>
  <si>
    <t>รวม
ทั้งหมด</t>
  </si>
  <si>
    <t>8. MIT</t>
  </si>
  <si>
    <t xml:space="preserve">                      O: ภาควิชา</t>
  </si>
  <si>
    <t>ผู้รับผิดชอบ : แสงจันทร์  ปิ่นกาญจนรัตน์</t>
  </si>
  <si>
    <t>ผลงานวิจัยร่วมกับต่างประเทศที่ตีพิมพ์ในวารสาร</t>
  </si>
  <si>
    <r>
      <t>นิยาม</t>
    </r>
    <r>
      <rPr>
        <sz val="16"/>
        <rFont val="Angsana New"/>
        <family val="1"/>
      </rPr>
      <t xml:space="preserve"> :   1.  ผลงานตีพิมพ์เผยแพร่ นับเฉพาะผลงานที่ตีพิมพ์ในวารสารในปีการศึกษานั้นๆ</t>
    </r>
  </si>
  <si>
    <t xml:space="preserve">               2.  การเผยแพร่ผลงาน 1 เรื่อง ที่เผยแพร่มากกว่า 1 ครั้ง ให้นับเพียง 1 ครั้ง</t>
  </si>
  <si>
    <t>ตารางรวบรวมข้อมูล:</t>
  </si>
  <si>
    <t>2.2_4.4รายชื่อผลงาน</t>
  </si>
  <si>
    <t>จำนวน อ.ประจำที่ปฏิบัติงาน</t>
  </si>
  <si>
    <t>ป.ตรี/เทียบเท่า</t>
  </si>
  <si>
    <t>ป.โท/เทียบเท่า</t>
  </si>
  <si>
    <t>ป.เอก/เทียบเท่า</t>
  </si>
  <si>
    <t xml:space="preserve">      11.14  จำนวนนักศึกษาที่ไปทำวิทยานิพนธ์ (Thesis) ต่างประเทศ</t>
  </si>
  <si>
    <t>ระยะเวลาที่อยู่
ต่างประเทศ (วันที่)</t>
  </si>
  <si>
    <t>ชื่อสถาบันการศึกษา/
หน่วยงานที่ทำวิทยานิพนธ์</t>
  </si>
  <si>
    <t>ภาควิชาวิศวกรรมไฟฟ้า</t>
  </si>
  <si>
    <t>ภาควิชาวิศวกรรมเครื่องกล</t>
  </si>
  <si>
    <t>ภาควิชาวิศวกรรมโยธา</t>
  </si>
  <si>
    <t>ภาควิชาวิศวกรรมอุตสาหการ</t>
  </si>
  <si>
    <t>ภาควิชาวิศวกรรมเคมี</t>
  </si>
  <si>
    <t>ภาควิชาวิศวกรรมคอมพิวเตอร์</t>
  </si>
  <si>
    <t>ส่วนกลางคณะวิศวกรรมศาสตร์</t>
  </si>
  <si>
    <t>ภาควิชาวิศวกรรมเมืองแร่ฯ</t>
  </si>
  <si>
    <t>จำนวนผู้เดินทาง (คน)</t>
  </si>
  <si>
    <t>ดูงาน</t>
  </si>
  <si>
    <t>ศึกษาต่อ</t>
  </si>
  <si>
    <t>เจรจาความร่วมมือ</t>
  </si>
  <si>
    <t>ฝึกงาน/อบรม</t>
  </si>
  <si>
    <t>อื่นๆ</t>
  </si>
  <si>
    <t>มาเลเซีย</t>
  </si>
  <si>
    <t>ญี่ปุ่น</t>
  </si>
  <si>
    <t>University of Novi Sad</t>
  </si>
  <si>
    <t>สาธารณรัฐเซอร์เบีย</t>
  </si>
  <si>
    <t>สาธารณรัฐประชาชนจีน</t>
  </si>
  <si>
    <t>ผู้บริหาร</t>
  </si>
  <si>
    <t>นศ.ป.ตรี</t>
  </si>
  <si>
    <t>นศ.ป.โท</t>
  </si>
  <si>
    <t>นศ.ป.เอก</t>
  </si>
  <si>
    <t>จำนวนครั้งของกิจกรรมตามวัตถุประสงค์การเดินทาง (ครั้ง)</t>
  </si>
  <si>
    <t>ประชุมวิชาการ/เสนอผลงาน</t>
  </si>
  <si>
    <t>ผู้รับผิดชอบ  :   กิ่งกาญจน์ ตันนโยภาส</t>
  </si>
  <si>
    <t>ทำวิจัย</t>
  </si>
  <si>
    <t>ไต้หวัน</t>
  </si>
  <si>
    <t>National Ilan University</t>
  </si>
  <si>
    <t>National Dong Hwa University</t>
  </si>
  <si>
    <t>Universiti Malaysia Perlis</t>
  </si>
  <si>
    <t xml:space="preserve">              4.  จำนวนนักศึกษาชาวต่างประเทศที่มาฝึกงาน ฯลฯ ในคณะฯมากกว่า 1 ครั้งใน 1 ปี ให้นับตามจำนวนครั้ง</t>
  </si>
  <si>
    <t xml:space="preserve">              5.  กรณีนักศึกษาชาวต่างประเทศที่มาศึกษาและช่วยสอนด้วยให้นับเป็นจำนวนนักศึกษาอย่างเดียวไม่นับเป็นอาจารย์</t>
  </si>
  <si>
    <t xml:space="preserve">     11.6(1)  จำนวนนักศึกษาชาวต่างประเทศที่มาฝึกงานทำวิจัย และศึกษาที่คณะฯทุกลักษณะ</t>
  </si>
  <si>
    <t xml:space="preserve">     11.5(1)   จำนวนชาวต่างประเทศที่มาเยือนหรือปฏิบัติงานที่คณะฯ</t>
  </si>
  <si>
    <t>รวมทั้งคณะฯ</t>
  </si>
  <si>
    <t>จำนวนชาวต่างประเทศที่มาเยือนหรือปฏิบัติงานที่คณะฯ</t>
  </si>
  <si>
    <t>ปฏิบัติงาน/
วิจัย</t>
  </si>
  <si>
    <t>ความร่วมมือ/
ประชุม</t>
  </si>
  <si>
    <t>เยี่ยมเยือน/
ดูงาน</t>
  </si>
  <si>
    <t>จำนวนนักศึกษาชาวต่างประเทศที่มาฝึกงานทำวิจัย และศึกษาที่คณะฯ</t>
  </si>
  <si>
    <r>
      <t>นิยาม</t>
    </r>
    <r>
      <rPr>
        <sz val="16"/>
        <rFont val="Angsana New"/>
        <family val="1"/>
      </rPr>
      <t xml:space="preserve"> : 1.  จำนวนชาวต่างประเทศทุกประเภท (ผู้บริหาร อาจารย์ บุคลากร อื่นๆ เช่น ผู้ติดตาม) ที่มาเยือนคณะฯ ด้วยวัตถุประสงค์ต่างๆ เช่น การวิจัยร่วม เจรจาธุรกิจ </t>
    </r>
  </si>
  <si>
    <t xml:space="preserve">                   การร่วมแข่งขันกีฬา และกิจกรรมอื่นๆของคณะฯ</t>
  </si>
  <si>
    <t>ผู้รับผิดชอบ: ศิราณี</t>
  </si>
  <si>
    <t>ผล</t>
  </si>
  <si>
    <t>ร้อยละของรายวิชาที่สอนเป็นภาษาอังกฤษหรือภาษาต่างประเทศอื่น ๆ</t>
  </si>
  <si>
    <t>จำนวนหลักสูตร Bilingual</t>
  </si>
  <si>
    <t>จำนวนหลักสูตรที่สอนเป็นภาษาอังกฤษ/International Programs</t>
  </si>
  <si>
    <t>จำนวน Joint-degree Programs</t>
  </si>
  <si>
    <t>จำนวนชาวต่างประเทศที่มาเยือนหรือปฏิบัติงานที่คณะวิศวกรรมศาสตร์</t>
  </si>
  <si>
    <t>จำนวนนักศึกษาชาวต่างประเทศที่มาฝึกงานทำวิจัย และศึกษาที่คณะวิศวกรรมศาสตร์ ในทุกลักษณะ</t>
  </si>
  <si>
    <t>จำนวน Co-advisors ที่เป็นชาวต่างประเทศ</t>
  </si>
  <si>
    <t>จำนวนโครงการวิจัยที่ทำร่วมกับชาวต่างประเทศ (Joint Research)</t>
  </si>
  <si>
    <t>จำนวนโครงการ/กิจกรรมที่ทำร่วมกับต่างประเทศ</t>
  </si>
  <si>
    <t>จำนวนโครงการและผู้เข้าร่วมโครงการพัฒนาสมรรถนะสากลของนักศึกษาและบุคลากร (ด้านภาษาต่างประเทศ)</t>
  </si>
  <si>
    <t>จำนวน Joint Publication</t>
  </si>
  <si>
    <t>จำนวนนักศึกษาที่ไปทำวิทยานิพนธ์ (Thesis) ต่างประเทศ</t>
  </si>
  <si>
    <t>11.8(1) บุคลากร</t>
  </si>
  <si>
    <t>11.8(2) นักศึกษา</t>
  </si>
  <si>
    <t>จำนวนบุคลากร/นักศึกษาของคณะวิศวกรรมศาสตร์ที่ไปต่างประเทศ (คน/จำนวนครั้ง)</t>
  </si>
  <si>
    <t>จำนวนบุคลากรของคณะวิศวกรรมศาสตร์ที่เป็นAdvisors/Co-advisors ให้สถาบันในต่างประเทศ</t>
  </si>
  <si>
    <t>1. ภาควิชาวิศวกรรมไฟฟ้า</t>
  </si>
  <si>
    <t>2. ภาควิชาวิศวกรรมเครื่องกล</t>
  </si>
  <si>
    <t>3. ภาควิชาวิศวกรรมโยธา</t>
  </si>
  <si>
    <t>4. ภาควิชาวิศวกรรมอุตสาหการ</t>
  </si>
  <si>
    <t>5. ภาควิชาวิศวกรรมเคมี</t>
  </si>
  <si>
    <t>6. ภาควิชาวิศวกรรมเมืองแร่และวัสดุ</t>
  </si>
  <si>
    <t>7. ภาควิชาวิศวกรรมคอมพิวเตอร์</t>
  </si>
  <si>
    <t>8. หลักสูตรการจัดการเทคโนโลยีสารสนเทศ</t>
  </si>
  <si>
    <t xml:space="preserve">     11.3 จำนวนหลักสูตรที่สอนเป็นภาษาอังกฤษ/International Programs</t>
  </si>
  <si>
    <t>สอนเป็นภาษาต่างประเทศ</t>
  </si>
  <si>
    <t>ร้อยละของรายวิชาที่สอนฯ</t>
  </si>
  <si>
    <t>ผู้รับผิดชอบ  : สุนีย์, พัชชลี</t>
  </si>
  <si>
    <t xml:space="preserve">              2.  จำนวนรายวิชาทั้งหมด หมายถึง นับรายวิชาทั้งหมดที่สอนทั้งภาษาไทยและภาษาต่างประเทศ โดยจะต้องเป็นจำนวนเดียวกับ</t>
  </si>
  <si>
    <t xml:space="preserve">                    ตารางประกอบตัวบ่งชี้ที่ 6.6 (2)</t>
  </si>
  <si>
    <t xml:space="preserve">               2.  จำนวนรายวิชาทั้งหมด หมายถึง นับรายวิชาทั้งหมดที่สอนทั้งภาษาไทยและภาษาต่างประเทศ โดยจะต้องเป็นจำนวนเดียวกับ</t>
  </si>
  <si>
    <t xml:space="preserve">                     ตารางประกอบตัวบ่งชี้ที่ 6.6 (2)</t>
  </si>
  <si>
    <t xml:space="preserve">               3.  Bilingual  หมายถึง จำนวนหลักสูตรที่มีการจัดการเรียนทั้ง 2 ภาษา ทุกระดับ</t>
  </si>
  <si>
    <t>จำนวนรายวิชาที่สอนเป็นภาษาต่างประเทศ</t>
  </si>
  <si>
    <t>1. วิศวกรรมไฟฟ้า</t>
  </si>
  <si>
    <t>2. วิศวกรรมเครื่องกล</t>
  </si>
  <si>
    <t>3. วิศวกรรมโยธา</t>
  </si>
  <si>
    <t>4. วิศวกรรมอุตสาหการ</t>
  </si>
  <si>
    <t>5. วิศวกรรมเคมี</t>
  </si>
  <si>
    <t>6. วิศวกรรมเหมืองแร่และวัสดุ</t>
  </si>
  <si>
    <t>7. วิศวกรรมคอมพิวเตอร์</t>
  </si>
  <si>
    <t>8. หลักสูตร MIT</t>
  </si>
  <si>
    <t>ไม่มี</t>
  </si>
  <si>
    <t>ชื่อวารสาร</t>
  </si>
  <si>
    <t>ระดับ</t>
  </si>
  <si>
    <t>ผู้แต่ง</t>
  </si>
  <si>
    <t>ต้นสังกัดของผู้แต่ง</t>
  </si>
  <si>
    <t>วันที่ตีพิมพ์/เผยแพร่</t>
  </si>
  <si>
    <t>ชื่อบทความ</t>
  </si>
  <si>
    <t>วิศวกรรมศาสตรบัณฑิต สาขาวิศวกรรมคอมพิวเตอร์</t>
  </si>
  <si>
    <t>วิศวกรรมศาสตรมหาบัณฑิต สาขาวิศวกรรมคอมพิวเตอร์</t>
  </si>
  <si>
    <t>วิศวกรรมศาสตรดุษฎีบัณฑิต สาขาวิศวกรรมคอมพิวเตอร์</t>
  </si>
  <si>
    <t>หรือใช้คำสั่งของ Visual basic ใน MS-Excel ที่เรียกว่า Macro ซึ่งบางส่วนได้บันทึกไว้ในแฟ้มนี้แล้ว ข้อเด่นของ Macro คือสามารถจัดการเกี่ยวกับข้อมูล</t>
  </si>
  <si>
    <t>ได้ง่ายและรวดเร็วกว่าคำสั่งของ MS_Excel เรียกใช้ได้รวดเร็ว คำสั่งบันทึกไว้ต่างหาก ไม่อยู่ใน Cells เหมือน MS_Excel ส่วนข้อด้อยคือการประมวลผลจะ</t>
  </si>
  <si>
    <t>ตั้งแต่</t>
  </si>
  <si>
    <t>ถึง</t>
  </si>
  <si>
    <t>Physical synthesis of gold nano-particles via electrode vaporization with a plasma arc discharge</t>
  </si>
  <si>
    <t>1 เม.ย. 51 - 30 มี.ค. 53</t>
  </si>
  <si>
    <t>The application programming interface for rubber compression mould</t>
  </si>
  <si>
    <t>สุภาพรรณ ไชยประพัทธ์
ศรีสิทธิ์ เจียรบุตร</t>
  </si>
  <si>
    <t>USA</t>
  </si>
  <si>
    <t>Case Western Reserve University</t>
  </si>
  <si>
    <t>1 เม.ย. 50 - 30 ก.ย. 51</t>
  </si>
  <si>
    <t>Ryan Michael Meyer
พีระพงศ์ ทีฆสกุล
Sudarshan Loyalka</t>
  </si>
  <si>
    <t>University of Missouri Columbia</t>
  </si>
  <si>
    <t>รวมจำนวน 0 คน</t>
  </si>
  <si>
    <t>รายละเอียดต่างๆ เกี่ยวกับไฟล์ Component 11.xls (ข้อมูล ณ 06 ธันวาคม 2551)</t>
  </si>
  <si>
    <t>เป็นไฟล์ที่ใช้เก็บข้อมูลพื้นฐานสนับสนุนองค์ประกอบที่ 1 - 11 โดยการประมวลผล อาจใช้คำสั่งของ MS-Excel</t>
  </si>
  <si>
    <t>11.3 จำนวนหลักสูตรที่สอนเป็นภาษาอังกฤษ/International Programs</t>
  </si>
  <si>
    <t>11.2Bilingual</t>
  </si>
  <si>
    <t>11.13  จำนวน Joint Publication</t>
  </si>
  <si>
    <t>11.13(2)JointPublication</t>
  </si>
  <si>
    <t>11.13  ข้อมูล Joint Publication</t>
  </si>
  <si>
    <t>รายละเอียดเกี่ยวกับ Sheets: 11 วิเทศสัมพันธ์</t>
  </si>
  <si>
    <t>รายละเอียดเกี่ยวกับ Sheets: 11.1_11.3หลักสูตรตปท</t>
  </si>
  <si>
    <t>ระดับปริญญาป.ตรี</t>
  </si>
  <si>
    <t>รายละเอียดเกี่ยวกับ Sheets: 11.2Bilingual</t>
  </si>
  <si>
    <t>รายละเอียดเกี่ยวกับ Sheets: 11.4Joint-degree</t>
  </si>
  <si>
    <t>รายละเอียดเกี่ยวกับ Sheets: 11.5_11.6ชาวตปท.ที่มา</t>
  </si>
  <si>
    <t>จำนวนชาวต่างประเทศที่มาเยือนหรือปฏิบัติงานที่คณะฯเยี่ยมเยือน/
ดูงาน</t>
  </si>
  <si>
    <t>จำนวนนักศึกษาชาวต่างประเทศที่มาฝึกงานทำวิจัย และศึกษาที่คณะฯผึกงาน/
อบรม</t>
  </si>
  <si>
    <t>รายละเอียดเกี่ยวกับ Sheets: 11.7co-advisorตปท</t>
  </si>
  <si>
    <t>รายละเอียดเกี่ยวกับ Sheets: 11.8(1)ไปต่างประเทศ</t>
  </si>
  <si>
    <t>จำนวนผู้เดินทาง (คน)ผู้บริหาร</t>
  </si>
  <si>
    <t>จำนวนครั้งของกิจกรรมตามวัตถุประสงค์การเดินทาง (ครั้ง)ศึกษาต่อ</t>
  </si>
  <si>
    <t>13 (M)</t>
  </si>
  <si>
    <t>14 (N)</t>
  </si>
  <si>
    <t>15 (O)</t>
  </si>
  <si>
    <t>รายละเอียดเกี่ยวกับ Sheets: 11.9co-advisor</t>
  </si>
  <si>
    <t>ระยะเวลา(วันที่)ตั้งแต่</t>
  </si>
  <si>
    <t>ระดับปริญญาที่เป็น 
Advisors/ Co-advisorsโท</t>
  </si>
  <si>
    <t>รายละเอียดเกี่ยวกับ Sheets: 11.10โครงการวิจัยร่วม</t>
  </si>
  <si>
    <t>รายละเอียดเกี่ยวกับ Sheets: 11.11ความร่วมมือตปท</t>
  </si>
  <si>
    <t>รายละเอียดเกี่ยวกับ Sheets: 11.12ร่วมโครงการสมรรถสากล</t>
  </si>
  <si>
    <t>รายละเอียดเกี่ยวกับ Sheets: 11.13JointPublication</t>
  </si>
  <si>
    <t>จำนวน อ.ประจำที่ปฏิบัติงานป.ตรี/เทียบเท่า</t>
  </si>
  <si>
    <t>ผลงานวิจัยร่วมกับต่างประเทศที่ตีพิมพ์ในวารสารระดับนานาชาติจำนวน</t>
  </si>
  <si>
    <t>ระดับชาติจำนวน</t>
  </si>
  <si>
    <t>รวมตีพิมพ์จำนวน</t>
  </si>
  <si>
    <t>รายละเอียดเกี่ยวกับ Sheets: 11.13(2)JointPublication</t>
  </si>
  <si>
    <t>รายละเอียดเกี่ยวกับ Sheets: 11.14Thesisต่างประเทศ</t>
  </si>
  <si>
    <t>ผึกงาน/อบรม</t>
  </si>
  <si>
    <t>หลักสูตรระดับปริญญาโท สาขาวิศวกรรมเครื่องกล และวิศวกรรมเคมี</t>
  </si>
  <si>
    <t>International Dual Degree Program between Prince of Songkla Unviersity and Chia Nan University of Pharmacy and Science</t>
  </si>
  <si>
    <t>หลักสูตรระดับปริญญาโท สาขาวิศวกรรมสิ่งแวดล้อม</t>
  </si>
  <si>
    <t>รวมจำนวนโปรแกรม  2  โปรแกรม</t>
  </si>
  <si>
    <t>จำนวนเงินงบประมาณได้</t>
  </si>
  <si>
    <t>แคนาดา</t>
  </si>
  <si>
    <t>Ecole Superieure D'Infomatique, Electronique et Automatique</t>
  </si>
  <si>
    <t>ฝรั่งเศส</t>
  </si>
  <si>
    <t>วันที่รายงานข้อมูล : 14 มีนาคม 2552</t>
  </si>
  <si>
    <t>Assoc. Prof. Dr.Masami Furuudhi</t>
  </si>
  <si>
    <t>Airflow and aerosol concentration in a Rubber Smoking Cooperative and improvement of ventilation</t>
  </si>
  <si>
    <t>Mr.Lasman Parulian Purba</t>
  </si>
  <si>
    <t>ป.โท สาขาวิศวกรรมเครื่องกล</t>
  </si>
  <si>
    <t>รวมจำนวนชาวต่างประเทศที่มาเป็น Co-advisors ทั้งหมด  5  คน</t>
  </si>
  <si>
    <t>Design and Potential Performance of Goal-Oriented Job Scheduling Policies for Parallel Computer Workloads</t>
  </si>
  <si>
    <t>IEEE Transactions on Parallel and Distributed Systems</t>
  </si>
  <si>
    <t>1 ธ.ค. 51</t>
  </si>
  <si>
    <t>แสงสุรีย์ วสุพงศ์อัยยะ</t>
  </si>
  <si>
    <t>Su-Hui Chiang</t>
  </si>
  <si>
    <t>Portland State University, สหรัฐอเมริกา</t>
  </si>
  <si>
    <t>Development of Local Deflection Limit State for Multicellular FRP Bridge Decks</t>
  </si>
  <si>
    <t>Science and Engineering of Composite Materials</t>
  </si>
  <si>
    <t>1 พ.ย. 51</t>
  </si>
  <si>
    <t>วรพจน์ ประชาเสรี</t>
  </si>
  <si>
    <t>GangaRao V.S. Hota</t>
  </si>
  <si>
    <t>CFC, West Virginia University, สหรัฐอเมริกา</t>
  </si>
  <si>
    <t>Wave Propagations of Curvilinear Motors Driven by Partially Laminated Piezoelectric Actuators</t>
  </si>
  <si>
    <t>SMART MATERIALS AND STRUCTURES</t>
  </si>
  <si>
    <t>15 ต.ค. 51</t>
  </si>
  <si>
    <t>พฤทธิกร สมิตไมตรี</t>
  </si>
  <si>
    <t>ภาณุมาศ สุยบางดำ</t>
  </si>
  <si>
    <t>นศ. ป.เอก, ภ.เครื่องกล</t>
  </si>
  <si>
    <t>ศุภสโรช หมื่นสิทธิ์</t>
  </si>
  <si>
    <t>คณะวิทยาศาสตร์ มหาวิทยาลัยสงขลานครินทร์</t>
  </si>
  <si>
    <t>Horn-Sen Tzou</t>
  </si>
  <si>
    <t>University of Kentucky, USA, สหรัฐอเมริกา</t>
  </si>
  <si>
    <t>Evaluation of solid fraction in a rheocast aluminum die casting alloy by a rapid quenching method</t>
  </si>
  <si>
    <t xml:space="preserve">Scripta Materialia ฉบับที่ 59 </t>
  </si>
  <si>
    <t>16 ก.ค. 51</t>
  </si>
  <si>
    <t>เจษฎา วรรณสินธุ์</t>
  </si>
  <si>
    <t>MnE</t>
  </si>
  <si>
    <t>เล็ก สีคง</t>
  </si>
  <si>
    <t>รังสินี แคนยุกต์</t>
  </si>
  <si>
    <t>นศ. ป.โท, ภ.เหมืองแร่ฯ</t>
  </si>
  <si>
    <t>รอมฎอน บูระพา</t>
  </si>
  <si>
    <t>Merton Flemings</t>
  </si>
  <si>
    <t>Massachusetts Institute of Technology, USA, สหรัฐอเมริกา</t>
  </si>
  <si>
    <t>Development of the Gas Induced Semi-Solid Metal Process for Aluminum Die Casting Applications</t>
  </si>
  <si>
    <t>Solid State Phenomena  ฉบับที่ 141</t>
  </si>
  <si>
    <t>4 ก.ค. 51</t>
  </si>
  <si>
    <t>สมใจ จันทร์อุดม</t>
  </si>
  <si>
    <t>ธเนศ รัตโนชัยกุล</t>
  </si>
  <si>
    <t xml:space="preserve">Pressure Drop Evolution of a Medium-Performance Fibrous Filter during Loading of Mist Aerosol Particles </t>
  </si>
  <si>
    <t>Aerosol and Air Quality Research ฉบับที่ 8</t>
  </si>
  <si>
    <t>1 ก.ย. 51</t>
  </si>
  <si>
    <t>พีระพงศ์ ทีฆสกุล</t>
  </si>
  <si>
    <t>ME</t>
  </si>
  <si>
    <t>สุรจิตร ทีฆสกุล</t>
  </si>
  <si>
    <t>ภาควิชาเคมี คณะวิทยาศาสตร์</t>
  </si>
  <si>
    <t>พรรณิดา สุวรรณวงศ์</t>
  </si>
  <si>
    <t>นศ. ป.โท, ภ.เคมี</t>
  </si>
  <si>
    <t>Yoshio Otani</t>
  </si>
  <si>
    <t>Kanazawa University, ญี่ปุ่น</t>
  </si>
  <si>
    <t xml:space="preserve">Characteristics of PAHs in Particulates in the Atmospheric Environment of Hat Yai City, Thailand, and Relationship with Rubber- wood Burning in Rubber Sheet Production </t>
  </si>
  <si>
    <t>Masami Furuuchi</t>
  </si>
  <si>
    <t>จิราภรณ์ ช่อมณี</t>
  </si>
  <si>
    <t>นานาชาติ</t>
  </si>
  <si>
    <t>การใช้ภาษาอังกฤษในการทำงาน (สนทนา)</t>
  </si>
  <si>
    <t>30 ก.ย.51-10 ต.ค.51 10 วัน</t>
  </si>
  <si>
    <t>Meeting นักศึกษาชาวต่างชาติ</t>
  </si>
  <si>
    <t>กิจกรรมทักษะสังคมในโครงการ English Camp เพื่อน้อง</t>
  </si>
  <si>
    <t>11 ก.ค. 51-13 ก.ค. 51</t>
  </si>
  <si>
    <t>กิจกรรมเสริมสร้างและพัฒนาสุขภาพในโครงการ English Camp เพื่อน้อง</t>
  </si>
  <si>
    <t>กิจกรรมจิตสำนึกสาธารณะ ในโครงการ Englisf Camp เพื่อน้อง</t>
  </si>
  <si>
    <t xml:space="preserve">อบรม English for Reading Texts </t>
  </si>
  <si>
    <t>รวมจำนวน 6 โครงการ</t>
  </si>
  <si>
    <t>6 โครงการ/ 58 คน</t>
  </si>
  <si>
    <t>Kanazawa   University</t>
  </si>
  <si>
    <t>วันที่รายงานข้อมูล : 10 มิถุนายน 2552</t>
  </si>
  <si>
    <t>ข้อมูล ณ วันที่ 31 พ.ค. 52</t>
  </si>
  <si>
    <t>88 คน/139 ครั้ง</t>
  </si>
  <si>
    <t>57 คน</t>
  </si>
  <si>
    <t>31 คน</t>
  </si>
  <si>
    <t>ภายใต้โครงการแลกเปลี่ยน</t>
  </si>
  <si>
    <t>วันที่รายงานข้อมูล : 18 มิถุนายน 2552</t>
  </si>
  <si>
    <t>วันที่รายงานข้อมูล : 29 กรกฎาคม 2552</t>
  </si>
  <si>
    <t>รวมจำนวน 2 คน</t>
  </si>
  <si>
    <t>วศิน เที่ยงคุณากฤต</t>
  </si>
  <si>
    <t>การจัดการระบบเครือข่ายเพียร์ทูเพียร์โดยใช้ข้อมูลบริบท</t>
  </si>
  <si>
    <t>การประชุมแบบกระจายผ่านระบบเครือข่ายเพียร์ทูเพียร์</t>
  </si>
  <si>
    <t>กานต์ ถิรสุนทร</t>
  </si>
  <si>
    <t>ตั้งแต่วันที่</t>
  </si>
  <si>
    <t>ถึงวันที่</t>
  </si>
  <si>
    <t>ระยะเวลาที่อยู่ต่างประเทศ</t>
  </si>
  <si>
    <t>Computer Science and Information Engineering, National Taiwan University</t>
  </si>
  <si>
    <t>ใต้หวัน</t>
  </si>
  <si>
    <t>College of Electrical Engineering and Computer Science, National Ilan University</t>
  </si>
  <si>
    <t>ผู้ประสานงานข้อมูลคณะฯ : ศิราณี  โทร. 7086</t>
  </si>
  <si>
    <t>ผู้ประสานงานข้อมูลคณะฯ : ศิราณี   โทร. 7086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</si>
</sst>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\-#,##0.00;\-"/>
    <numFmt numFmtId="204" formatCode="#,##0;\-#,##0;\-"/>
    <numFmt numFmtId="205" formatCode="[$-41E]d\ mmmm\ yyyy"/>
    <numFmt numFmtId="206" formatCode="[$-107041E]d\ mmm\ yyyy;@"/>
    <numFmt numFmtId="207" formatCode="0.0#\ \ "/>
    <numFmt numFmtId="208" formatCode="0.00\ \ "/>
    <numFmt numFmtId="209" formatCode="[$-107041E]d\ mmm\ yy;@"/>
    <numFmt numFmtId="210" formatCode="_-* #,##0_-;\-* #,##0_-;_-* &quot;-&quot;??_-;_-@_-"/>
  </numFmts>
  <fonts count="67">
    <font>
      <sz val="14"/>
      <name val="Angsana New"/>
      <family val="0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8"/>
      <name val="Angsana New"/>
      <family val="0"/>
    </font>
    <font>
      <b/>
      <u val="single"/>
      <sz val="14"/>
      <name val="Angsana New"/>
      <family val="1"/>
    </font>
    <font>
      <b/>
      <sz val="14"/>
      <name val="Angsana New"/>
      <family val="1"/>
    </font>
    <font>
      <sz val="14"/>
      <name val="Cordia New"/>
      <family val="0"/>
    </font>
    <font>
      <sz val="8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Cordia New"/>
      <family val="0"/>
    </font>
    <font>
      <sz val="12"/>
      <name val="Angsana New"/>
      <family val="1"/>
    </font>
    <font>
      <b/>
      <sz val="18"/>
      <name val="Cordia New"/>
      <family val="0"/>
    </font>
    <font>
      <b/>
      <sz val="17"/>
      <name val="Angsana New"/>
      <family val="1"/>
    </font>
    <font>
      <b/>
      <sz val="20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"/>
      <color indexed="10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color indexed="10"/>
      <name val="Angsana New"/>
      <family val="1"/>
    </font>
    <font>
      <sz val="10"/>
      <color indexed="8"/>
      <name val="ARIAL"/>
      <family val="0"/>
    </font>
    <font>
      <b/>
      <sz val="16"/>
      <color indexed="10"/>
      <name val="Angsana New"/>
      <family val="1"/>
    </font>
    <font>
      <sz val="20"/>
      <name val="Angsana New"/>
      <family val="1"/>
    </font>
    <font>
      <sz val="18"/>
      <name val="Cordia New"/>
      <family val="0"/>
    </font>
    <font>
      <u val="single"/>
      <sz val="14"/>
      <name val="Angsana New"/>
      <family val="0"/>
    </font>
    <font>
      <sz val="14"/>
      <color indexed="12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20"/>
      <color indexed="12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6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38" applyFont="1" applyAlignment="1">
      <alignment horizontal="left" vertical="top"/>
      <protection/>
    </xf>
    <xf numFmtId="0" fontId="0" fillId="0" borderId="0" xfId="38" applyFont="1" applyAlignment="1">
      <alignment vertical="top" wrapText="1"/>
      <protection/>
    </xf>
    <xf numFmtId="0" fontId="0" fillId="0" borderId="0" xfId="38" applyFont="1" applyAlignment="1">
      <alignment vertical="top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vertical="top" wrapText="1"/>
      <protection/>
    </xf>
    <xf numFmtId="0" fontId="8" fillId="0" borderId="0" xfId="37" applyFont="1" applyAlignment="1">
      <alignment horizontal="center"/>
      <protection/>
    </xf>
    <xf numFmtId="0" fontId="9" fillId="0" borderId="0" xfId="37" applyFont="1">
      <alignment/>
      <protection/>
    </xf>
    <xf numFmtId="0" fontId="10" fillId="0" borderId="0" xfId="37" applyFont="1">
      <alignment/>
      <protection/>
    </xf>
    <xf numFmtId="0" fontId="9" fillId="33" borderId="10" xfId="37" applyFont="1" applyFill="1" applyBorder="1" applyAlignment="1">
      <alignment/>
      <protection/>
    </xf>
    <xf numFmtId="0" fontId="0" fillId="0" borderId="0" xfId="37" applyFont="1">
      <alignment/>
      <protection/>
    </xf>
    <xf numFmtId="0" fontId="5" fillId="33" borderId="11" xfId="37" applyFont="1" applyFill="1" applyBorder="1" applyAlignment="1">
      <alignment horizontal="center"/>
      <protection/>
    </xf>
    <xf numFmtId="0" fontId="5" fillId="33" borderId="12" xfId="37" applyFont="1" applyFill="1" applyBorder="1" applyAlignment="1">
      <alignment horizontal="center"/>
      <protection/>
    </xf>
    <xf numFmtId="0" fontId="5" fillId="0" borderId="0" xfId="37" applyFont="1">
      <alignment/>
      <protection/>
    </xf>
    <xf numFmtId="0" fontId="0" fillId="33" borderId="13" xfId="37" applyFont="1" applyFill="1" applyBorder="1" applyAlignment="1">
      <alignment horizontal="center" vertical="top"/>
      <protection/>
    </xf>
    <xf numFmtId="0" fontId="0" fillId="0" borderId="0" xfId="37" applyFont="1" applyBorder="1">
      <alignment/>
      <protection/>
    </xf>
    <xf numFmtId="0" fontId="9" fillId="33" borderId="10" xfId="37" applyFont="1" applyFill="1" applyBorder="1">
      <alignment/>
      <protection/>
    </xf>
    <xf numFmtId="0" fontId="9" fillId="0" borderId="0" xfId="37" applyFont="1" applyFill="1" applyBorder="1" applyAlignment="1">
      <alignment horizontal="left"/>
      <protection/>
    </xf>
    <xf numFmtId="0" fontId="9" fillId="0" borderId="0" xfId="37" applyFont="1" applyFill="1" applyBorder="1" applyAlignment="1">
      <alignment horizontal="right"/>
      <protection/>
    </xf>
    <xf numFmtId="0" fontId="9" fillId="0" borderId="0" xfId="37" applyFont="1" applyFill="1" applyBorder="1" applyAlignment="1">
      <alignment/>
      <protection/>
    </xf>
    <xf numFmtId="0" fontId="0" fillId="0" borderId="0" xfId="37" applyFont="1" applyBorder="1" applyAlignment="1">
      <alignment horizontal="right"/>
      <protection/>
    </xf>
    <xf numFmtId="0" fontId="9" fillId="0" borderId="0" xfId="37" applyFont="1" applyAlignment="1">
      <alignment horizontal="center"/>
      <protection/>
    </xf>
    <xf numFmtId="0" fontId="6" fillId="0" borderId="0" xfId="37">
      <alignment/>
      <protection/>
    </xf>
    <xf numFmtId="0" fontId="8" fillId="33" borderId="14" xfId="37" applyFont="1" applyFill="1" applyBorder="1" applyAlignment="1">
      <alignment/>
      <protection/>
    </xf>
    <xf numFmtId="0" fontId="13" fillId="33" borderId="15" xfId="37" applyFont="1" applyFill="1" applyBorder="1" applyAlignment="1">
      <alignment/>
      <protection/>
    </xf>
    <xf numFmtId="0" fontId="9" fillId="33" borderId="16" xfId="37" applyFont="1" applyFill="1" applyBorder="1" applyAlignment="1">
      <alignment/>
      <protection/>
    </xf>
    <xf numFmtId="0" fontId="14" fillId="33" borderId="11" xfId="37" applyFont="1" applyFill="1" applyBorder="1" applyAlignment="1">
      <alignment horizontal="center"/>
      <protection/>
    </xf>
    <xf numFmtId="0" fontId="9" fillId="33" borderId="10" xfId="37" applyFont="1" applyFill="1" applyBorder="1">
      <alignment/>
      <protection/>
    </xf>
    <xf numFmtId="0" fontId="9" fillId="33" borderId="16" xfId="37" applyFont="1" applyFill="1" applyBorder="1">
      <alignment/>
      <protection/>
    </xf>
    <xf numFmtId="0" fontId="10" fillId="0" borderId="14" xfId="37" applyFont="1" applyFill="1" applyBorder="1">
      <alignment/>
      <protection/>
    </xf>
    <xf numFmtId="0" fontId="9" fillId="0" borderId="15" xfId="37" applyFont="1" applyFill="1" applyBorder="1">
      <alignment/>
      <protection/>
    </xf>
    <xf numFmtId="0" fontId="9" fillId="0" borderId="15" xfId="37" applyFont="1" applyFill="1" applyBorder="1" applyAlignment="1">
      <alignment horizontal="right"/>
      <protection/>
    </xf>
    <xf numFmtId="0" fontId="9" fillId="0" borderId="17" xfId="37" applyFont="1" applyFill="1" applyBorder="1" applyAlignment="1">
      <alignment horizontal="right"/>
      <protection/>
    </xf>
    <xf numFmtId="0" fontId="9" fillId="0" borderId="18" xfId="37" applyFont="1" applyFill="1" applyBorder="1">
      <alignment/>
      <protection/>
    </xf>
    <xf numFmtId="0" fontId="9" fillId="0" borderId="18" xfId="37" applyFont="1" applyFill="1" applyBorder="1" applyAlignment="1">
      <alignment horizontal="right"/>
      <protection/>
    </xf>
    <xf numFmtId="0" fontId="9" fillId="0" borderId="0" xfId="37" applyFont="1" applyBorder="1" applyAlignment="1">
      <alignment horizontal="right"/>
      <protection/>
    </xf>
    <xf numFmtId="0" fontId="6" fillId="33" borderId="12" xfId="37" applyFill="1" applyBorder="1" applyAlignment="1">
      <alignment/>
      <protection/>
    </xf>
    <xf numFmtId="0" fontId="9" fillId="0" borderId="19" xfId="37" applyFont="1" applyBorder="1">
      <alignment/>
      <protection/>
    </xf>
    <xf numFmtId="0" fontId="9" fillId="0" borderId="19" xfId="37" applyFont="1" applyFill="1" applyBorder="1">
      <alignment/>
      <protection/>
    </xf>
    <xf numFmtId="0" fontId="9" fillId="0" borderId="0" xfId="37" applyFont="1" applyFill="1">
      <alignment/>
      <protection/>
    </xf>
    <xf numFmtId="0" fontId="9" fillId="0" borderId="20" xfId="37" applyFont="1" applyBorder="1">
      <alignment/>
      <protection/>
    </xf>
    <xf numFmtId="0" fontId="9" fillId="0" borderId="0" xfId="37" applyFont="1" applyBorder="1">
      <alignment/>
      <protection/>
    </xf>
    <xf numFmtId="0" fontId="8" fillId="0" borderId="0" xfId="37" applyFont="1" applyAlignment="1">
      <alignment horizontal="right"/>
      <protection/>
    </xf>
    <xf numFmtId="0" fontId="6" fillId="33" borderId="16" xfId="37" applyFill="1" applyBorder="1" applyAlignment="1">
      <alignment/>
      <protection/>
    </xf>
    <xf numFmtId="0" fontId="10" fillId="0" borderId="0" xfId="37" applyFont="1">
      <alignment/>
      <protection/>
    </xf>
    <xf numFmtId="0" fontId="9" fillId="0" borderId="0" xfId="37" applyFont="1" applyAlignment="1">
      <alignment vertical="top" wrapText="1"/>
      <protection/>
    </xf>
    <xf numFmtId="0" fontId="19" fillId="0" borderId="0" xfId="37" applyFont="1">
      <alignment/>
      <protection/>
    </xf>
    <xf numFmtId="0" fontId="9" fillId="33" borderId="12" xfId="37" applyFont="1" applyFill="1" applyBorder="1" applyAlignment="1">
      <alignment horizontal="right"/>
      <protection/>
    </xf>
    <xf numFmtId="0" fontId="9" fillId="0" borderId="15" xfId="37" applyFont="1" applyBorder="1" applyAlignment="1">
      <alignment horizontal="right"/>
      <protection/>
    </xf>
    <xf numFmtId="0" fontId="0" fillId="0" borderId="0" xfId="37" applyFont="1" applyBorder="1" applyAlignment="1">
      <alignment horizontal="center"/>
      <protection/>
    </xf>
    <xf numFmtId="0" fontId="9" fillId="0" borderId="0" xfId="37" applyFont="1" applyBorder="1" applyAlignment="1">
      <alignment horizontal="left"/>
      <protection/>
    </xf>
    <xf numFmtId="0" fontId="9" fillId="0" borderId="0" xfId="37" applyFont="1" applyAlignment="1">
      <alignment vertical="top"/>
      <protection/>
    </xf>
    <xf numFmtId="0" fontId="8" fillId="33" borderId="10" xfId="37" applyFont="1" applyFill="1" applyBorder="1" applyAlignment="1">
      <alignment vertical="top"/>
      <protection/>
    </xf>
    <xf numFmtId="0" fontId="8" fillId="33" borderId="16" xfId="37" applyFont="1" applyFill="1" applyBorder="1" applyAlignment="1">
      <alignment vertical="top"/>
      <protection/>
    </xf>
    <xf numFmtId="0" fontId="8" fillId="33" borderId="12" xfId="37" applyFont="1" applyFill="1" applyBorder="1" applyAlignment="1">
      <alignment vertical="top"/>
      <protection/>
    </xf>
    <xf numFmtId="0" fontId="9" fillId="33" borderId="10" xfId="37" applyFont="1" applyFill="1" applyBorder="1" applyAlignment="1">
      <alignment vertical="top"/>
      <protection/>
    </xf>
    <xf numFmtId="0" fontId="9" fillId="33" borderId="16" xfId="37" applyFont="1" applyFill="1" applyBorder="1" applyAlignment="1">
      <alignment vertical="top"/>
      <protection/>
    </xf>
    <xf numFmtId="0" fontId="6" fillId="33" borderId="16" xfId="37" applyFill="1" applyBorder="1" applyAlignment="1">
      <alignment vertical="top"/>
      <protection/>
    </xf>
    <xf numFmtId="0" fontId="9" fillId="0" borderId="0" xfId="37" applyFont="1" applyBorder="1" applyAlignment="1">
      <alignment horizontal="center" vertical="top"/>
      <protection/>
    </xf>
    <xf numFmtId="0" fontId="9" fillId="0" borderId="0" xfId="37" applyFont="1" applyBorder="1" applyAlignment="1">
      <alignment vertical="top"/>
      <protection/>
    </xf>
    <xf numFmtId="0" fontId="9" fillId="33" borderId="10" xfId="37" applyFont="1" applyFill="1" applyBorder="1" applyAlignment="1">
      <alignment horizontal="left" vertical="top"/>
      <protection/>
    </xf>
    <xf numFmtId="0" fontId="9" fillId="33" borderId="16" xfId="37" applyFont="1" applyFill="1" applyBorder="1" applyAlignment="1">
      <alignment horizontal="left" vertical="top"/>
      <protection/>
    </xf>
    <xf numFmtId="0" fontId="9" fillId="33" borderId="16" xfId="37" applyFont="1" applyFill="1" applyBorder="1" applyAlignment="1">
      <alignment horizontal="right" vertical="top"/>
      <protection/>
    </xf>
    <xf numFmtId="0" fontId="9" fillId="33" borderId="12" xfId="37" applyFont="1" applyFill="1" applyBorder="1" applyAlignment="1">
      <alignment horizontal="right" vertical="top"/>
      <protection/>
    </xf>
    <xf numFmtId="0" fontId="9" fillId="0" borderId="0" xfId="50" applyFont="1" applyBorder="1" applyAlignment="1">
      <alignment horizontal="right"/>
      <protection/>
    </xf>
    <xf numFmtId="0" fontId="9" fillId="0" borderId="0" xfId="37" applyFont="1" applyAlignment="1">
      <alignment horizontal="right" vertical="top"/>
      <protection/>
    </xf>
    <xf numFmtId="0" fontId="9" fillId="0" borderId="0" xfId="37" applyFont="1" applyAlignment="1">
      <alignment/>
      <protection/>
    </xf>
    <xf numFmtId="0" fontId="22" fillId="0" borderId="0" xfId="37" applyFont="1" applyBorder="1" applyAlignment="1">
      <alignment horizontal="center"/>
      <protection/>
    </xf>
    <xf numFmtId="0" fontId="8" fillId="33" borderId="16" xfId="37" applyFont="1" applyFill="1" applyBorder="1" applyAlignment="1">
      <alignment/>
      <protection/>
    </xf>
    <xf numFmtId="0" fontId="8" fillId="33" borderId="12" xfId="37" applyFont="1" applyFill="1" applyBorder="1" applyAlignment="1">
      <alignment/>
      <protection/>
    </xf>
    <xf numFmtId="0" fontId="9" fillId="33" borderId="16" xfId="37" applyFont="1" applyFill="1" applyBorder="1" applyAlignment="1">
      <alignment horizontal="left"/>
      <protection/>
    </xf>
    <xf numFmtId="0" fontId="9" fillId="0" borderId="0" xfId="37" applyFont="1">
      <alignment/>
      <protection/>
    </xf>
    <xf numFmtId="0" fontId="10" fillId="33" borderId="10" xfId="37" applyFont="1" applyFill="1" applyBorder="1" applyAlignment="1">
      <alignment vertical="top"/>
      <protection/>
    </xf>
    <xf numFmtId="0" fontId="9" fillId="0" borderId="21" xfId="37" applyFont="1" applyBorder="1" applyAlignment="1">
      <alignment horizontal="left"/>
      <protection/>
    </xf>
    <xf numFmtId="0" fontId="9" fillId="0" borderId="22" xfId="37" applyFont="1" applyBorder="1" applyAlignment="1">
      <alignment horizontal="left"/>
      <protection/>
    </xf>
    <xf numFmtId="0" fontId="9" fillId="0" borderId="22" xfId="37" applyFont="1" applyBorder="1">
      <alignment/>
      <protection/>
    </xf>
    <xf numFmtId="0" fontId="9" fillId="0" borderId="0" xfId="37" applyFont="1" applyBorder="1" applyAlignment="1">
      <alignment horizontal="left"/>
      <protection/>
    </xf>
    <xf numFmtId="0" fontId="5" fillId="0" borderId="0" xfId="37" applyFont="1" applyBorder="1" applyAlignment="1">
      <alignment horizontal="center"/>
      <protection/>
    </xf>
    <xf numFmtId="0" fontId="8" fillId="0" borderId="0" xfId="37" applyFont="1" applyBorder="1" applyAlignment="1">
      <alignment horizontal="right" vertical="top"/>
      <protection/>
    </xf>
    <xf numFmtId="0" fontId="8" fillId="33" borderId="16" xfId="37" applyFont="1" applyFill="1" applyBorder="1" applyAlignment="1">
      <alignment horizontal="center" vertical="top"/>
      <protection/>
    </xf>
    <xf numFmtId="0" fontId="9" fillId="0" borderId="0" xfId="37" applyFont="1" applyBorder="1" applyAlignment="1">
      <alignment horizontal="right" vertical="top"/>
      <protection/>
    </xf>
    <xf numFmtId="0" fontId="9" fillId="0" borderId="0" xfId="37" applyFont="1" applyBorder="1" applyAlignment="1">
      <alignment horizontal="left" vertical="top"/>
      <protection/>
    </xf>
    <xf numFmtId="0" fontId="9" fillId="0" borderId="0" xfId="37" applyFont="1" applyAlignment="1">
      <alignment vertical="top"/>
      <protection/>
    </xf>
    <xf numFmtId="0" fontId="8" fillId="0" borderId="0" xfId="37" applyFont="1" applyBorder="1" applyAlignment="1">
      <alignment horizontal="center" vertical="top"/>
      <protection/>
    </xf>
    <xf numFmtId="0" fontId="9" fillId="33" borderId="10" xfId="37" applyFont="1" applyFill="1" applyBorder="1" applyAlignment="1">
      <alignment vertical="top"/>
      <protection/>
    </xf>
    <xf numFmtId="0" fontId="9" fillId="33" borderId="16" xfId="37" applyFont="1" applyFill="1" applyBorder="1" applyAlignment="1">
      <alignment vertical="top"/>
      <protection/>
    </xf>
    <xf numFmtId="0" fontId="9" fillId="33" borderId="12" xfId="37" applyFont="1" applyFill="1" applyBorder="1" applyAlignment="1">
      <alignment horizontal="right" vertical="top"/>
      <protection/>
    </xf>
    <xf numFmtId="0" fontId="0" fillId="0" borderId="11" xfId="37" applyFont="1" applyBorder="1" applyAlignment="1">
      <alignment horizontal="center" vertical="top"/>
      <protection/>
    </xf>
    <xf numFmtId="0" fontId="0" fillId="0" borderId="11" xfId="37" applyFont="1" applyBorder="1" applyAlignment="1">
      <alignment vertical="top"/>
      <protection/>
    </xf>
    <xf numFmtId="0" fontId="9" fillId="33" borderId="16" xfId="37" applyFont="1" applyFill="1" applyBorder="1" applyAlignment="1">
      <alignment horizontal="center" vertical="top"/>
      <protection/>
    </xf>
    <xf numFmtId="0" fontId="9" fillId="34" borderId="16" xfId="37" applyFont="1" applyFill="1" applyBorder="1" applyAlignment="1">
      <alignment horizontal="right" vertical="top"/>
      <protection/>
    </xf>
    <xf numFmtId="0" fontId="9" fillId="33" borderId="15" xfId="37" applyFont="1" applyFill="1" applyBorder="1" applyAlignment="1">
      <alignment horizontal="center" vertical="top"/>
      <protection/>
    </xf>
    <xf numFmtId="0" fontId="9" fillId="0" borderId="15" xfId="37" applyFont="1" applyFill="1" applyBorder="1" applyAlignment="1">
      <alignment horizontal="right" vertical="top"/>
      <protection/>
    </xf>
    <xf numFmtId="0" fontId="9" fillId="0" borderId="0" xfId="37" applyFont="1" applyFill="1" applyAlignment="1">
      <alignment vertical="top"/>
      <protection/>
    </xf>
    <xf numFmtId="0" fontId="9" fillId="0" borderId="0" xfId="37" applyFont="1" applyBorder="1" applyAlignment="1">
      <alignment horizontal="left" vertical="top"/>
      <protection/>
    </xf>
    <xf numFmtId="0" fontId="9" fillId="0" borderId="15" xfId="37" applyFont="1" applyBorder="1" applyAlignment="1">
      <alignment horizontal="left" vertical="top"/>
      <protection/>
    </xf>
    <xf numFmtId="0" fontId="9" fillId="0" borderId="0" xfId="37" applyFont="1" applyBorder="1" applyAlignment="1">
      <alignment vertical="top"/>
      <protection/>
    </xf>
    <xf numFmtId="0" fontId="9" fillId="0" borderId="0" xfId="37" applyFont="1" applyAlignment="1">
      <alignment horizontal="right" vertical="top"/>
      <protection/>
    </xf>
    <xf numFmtId="0" fontId="9" fillId="0" borderId="10" xfId="37" applyFont="1" applyBorder="1" applyAlignment="1">
      <alignment vertical="top"/>
      <protection/>
    </xf>
    <xf numFmtId="0" fontId="9" fillId="0" borderId="16" xfId="37" applyFont="1" applyBorder="1" applyAlignment="1">
      <alignment vertical="top"/>
      <protection/>
    </xf>
    <xf numFmtId="0" fontId="9" fillId="0" borderId="0" xfId="50" applyFont="1">
      <alignment/>
      <protection/>
    </xf>
    <xf numFmtId="0" fontId="8" fillId="0" borderId="0" xfId="50" applyFont="1" applyAlignment="1">
      <alignment/>
      <protection/>
    </xf>
    <xf numFmtId="0" fontId="9" fillId="33" borderId="10" xfId="50" applyFont="1" applyFill="1" applyBorder="1">
      <alignment/>
      <protection/>
    </xf>
    <xf numFmtId="0" fontId="9" fillId="33" borderId="16" xfId="50" applyFont="1" applyFill="1" applyBorder="1">
      <alignment/>
      <protection/>
    </xf>
    <xf numFmtId="0" fontId="9" fillId="33" borderId="16" xfId="50" applyFont="1" applyFill="1" applyBorder="1" applyAlignment="1">
      <alignment horizontal="right"/>
      <protection/>
    </xf>
    <xf numFmtId="0" fontId="9" fillId="0" borderId="0" xfId="50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 applyAlignment="1">
      <alignment wrapText="1"/>
      <protection/>
    </xf>
    <xf numFmtId="0" fontId="18" fillId="33" borderId="10" xfId="50" applyFont="1" applyFill="1" applyBorder="1" applyAlignment="1">
      <alignment/>
      <protection/>
    </xf>
    <xf numFmtId="0" fontId="18" fillId="33" borderId="16" xfId="50" applyFont="1" applyFill="1" applyBorder="1" applyAlignment="1">
      <alignment/>
      <protection/>
    </xf>
    <xf numFmtId="0" fontId="20" fillId="33" borderId="16" xfId="50" applyFont="1" applyFill="1" applyBorder="1" applyAlignment="1">
      <alignment/>
      <protection/>
    </xf>
    <xf numFmtId="0" fontId="20" fillId="33" borderId="12" xfId="50" applyFont="1" applyFill="1" applyBorder="1" applyAlignment="1">
      <alignment/>
      <protection/>
    </xf>
    <xf numFmtId="0" fontId="20" fillId="0" borderId="0" xfId="50" applyFont="1">
      <alignment/>
      <protection/>
    </xf>
    <xf numFmtId="0" fontId="20" fillId="33" borderId="10" xfId="50" applyFont="1" applyFill="1" applyBorder="1" applyAlignment="1">
      <alignment horizontal="left"/>
      <protection/>
    </xf>
    <xf numFmtId="0" fontId="20" fillId="33" borderId="16" xfId="50" applyFont="1" applyFill="1" applyBorder="1" applyAlignment="1">
      <alignment horizontal="left"/>
      <protection/>
    </xf>
    <xf numFmtId="0" fontId="6" fillId="33" borderId="16" xfId="50" applyFill="1" applyBorder="1" applyAlignment="1">
      <alignment horizontal="center"/>
      <protection/>
    </xf>
    <xf numFmtId="0" fontId="6" fillId="33" borderId="16" xfId="50" applyFill="1" applyBorder="1" applyAlignment="1">
      <alignment wrapText="1"/>
      <protection/>
    </xf>
    <xf numFmtId="0" fontId="19" fillId="0" borderId="0" xfId="50" applyFont="1">
      <alignment/>
      <protection/>
    </xf>
    <xf numFmtId="0" fontId="10" fillId="33" borderId="11" xfId="50" applyFont="1" applyFill="1" applyBorder="1" applyAlignment="1">
      <alignment horizontal="center"/>
      <protection/>
    </xf>
    <xf numFmtId="0" fontId="10" fillId="33" borderId="10" xfId="50" applyFont="1" applyFill="1" applyBorder="1" applyAlignment="1">
      <alignment horizontal="center"/>
      <protection/>
    </xf>
    <xf numFmtId="0" fontId="10" fillId="33" borderId="10" xfId="50" applyFont="1" applyFill="1" applyBorder="1" applyAlignment="1">
      <alignment horizontal="center" wrapText="1"/>
      <protection/>
    </xf>
    <xf numFmtId="0" fontId="21" fillId="0" borderId="0" xfId="50" applyFont="1">
      <alignment/>
      <protection/>
    </xf>
    <xf numFmtId="0" fontId="0" fillId="0" borderId="11" xfId="50" applyFont="1" applyBorder="1" applyAlignment="1">
      <alignment horizontal="center" vertical="top"/>
      <protection/>
    </xf>
    <xf numFmtId="0" fontId="0" fillId="0" borderId="11" xfId="50" applyFont="1" applyBorder="1" applyAlignment="1">
      <alignment horizontal="left" vertical="top" wrapText="1"/>
      <protection/>
    </xf>
    <xf numFmtId="0" fontId="0" fillId="0" borderId="11" xfId="50" applyFont="1" applyBorder="1" applyAlignment="1">
      <alignment horizontal="left" vertical="top"/>
      <protection/>
    </xf>
    <xf numFmtId="0" fontId="0" fillId="0" borderId="0" xfId="50" applyFont="1" applyAlignment="1">
      <alignment horizontal="left" vertical="top"/>
      <protection/>
    </xf>
    <xf numFmtId="0" fontId="9" fillId="0" borderId="16" xfId="50" applyFont="1" applyBorder="1" applyAlignment="1">
      <alignment horizontal="right"/>
      <protection/>
    </xf>
    <xf numFmtId="0" fontId="9" fillId="33" borderId="12" xfId="50" applyFont="1" applyFill="1" applyBorder="1" applyAlignment="1">
      <alignment horizontal="right"/>
      <protection/>
    </xf>
    <xf numFmtId="0" fontId="9" fillId="33" borderId="0" xfId="50" applyFont="1" applyFill="1" applyBorder="1" applyAlignment="1">
      <alignment/>
      <protection/>
    </xf>
    <xf numFmtId="0" fontId="9" fillId="0" borderId="0" xfId="50" applyFont="1" applyAlignment="1">
      <alignment wrapText="1"/>
      <protection/>
    </xf>
    <xf numFmtId="0" fontId="8" fillId="0" borderId="0" xfId="50" applyFont="1" applyAlignment="1">
      <alignment horizontal="right"/>
      <protection/>
    </xf>
    <xf numFmtId="0" fontId="24" fillId="0" borderId="0" xfId="50" applyFont="1" applyAlignment="1">
      <alignment horizontal="right"/>
      <protection/>
    </xf>
    <xf numFmtId="0" fontId="8" fillId="0" borderId="0" xfId="50" applyFont="1" applyAlignment="1">
      <alignment horizontal="centerContinuous"/>
      <protection/>
    </xf>
    <xf numFmtId="0" fontId="8" fillId="33" borderId="16" xfId="50" applyFont="1" applyFill="1" applyBorder="1" applyAlignment="1">
      <alignment/>
      <protection/>
    </xf>
    <xf numFmtId="0" fontId="8" fillId="33" borderId="12" xfId="50" applyFont="1" applyFill="1" applyBorder="1" applyAlignment="1">
      <alignment/>
      <protection/>
    </xf>
    <xf numFmtId="0" fontId="8" fillId="0" borderId="0" xfId="50" applyFont="1" applyAlignment="1">
      <alignment horizontal="centerContinuous"/>
      <protection/>
    </xf>
    <xf numFmtId="0" fontId="8" fillId="0" borderId="14" xfId="50" applyFont="1" applyFill="1" applyBorder="1" applyAlignment="1">
      <alignment horizontal="centerContinuous"/>
      <protection/>
    </xf>
    <xf numFmtId="0" fontId="8" fillId="0" borderId="15" xfId="50" applyFont="1" applyFill="1" applyBorder="1" applyAlignment="1">
      <alignment horizontal="centerContinuous"/>
      <protection/>
    </xf>
    <xf numFmtId="0" fontId="8" fillId="0" borderId="17" xfId="50" applyFont="1" applyFill="1" applyBorder="1" applyAlignment="1">
      <alignment horizontal="centerContinuous"/>
      <protection/>
    </xf>
    <xf numFmtId="0" fontId="10" fillId="33" borderId="23" xfId="50" applyFont="1" applyFill="1" applyBorder="1" applyAlignment="1">
      <alignment horizontal="left"/>
      <protection/>
    </xf>
    <xf numFmtId="0" fontId="9" fillId="33" borderId="18" xfId="50" applyFont="1" applyFill="1" applyBorder="1" applyAlignment="1">
      <alignment horizontal="left"/>
      <protection/>
    </xf>
    <xf numFmtId="0" fontId="9" fillId="33" borderId="24" xfId="50" applyFont="1" applyFill="1" applyBorder="1" applyAlignment="1">
      <alignment horizontal="left"/>
      <protection/>
    </xf>
    <xf numFmtId="0" fontId="9" fillId="0" borderId="0" xfId="50" applyFont="1" applyAlignment="1">
      <alignment horizontal="right"/>
      <protection/>
    </xf>
    <xf numFmtId="0" fontId="9" fillId="0" borderId="0" xfId="50" applyFont="1" applyBorder="1" applyAlignment="1">
      <alignment horizontal="left"/>
      <protection/>
    </xf>
    <xf numFmtId="0" fontId="9" fillId="33" borderId="23" xfId="50" applyFont="1" applyFill="1" applyBorder="1" applyAlignment="1">
      <alignment/>
      <protection/>
    </xf>
    <xf numFmtId="0" fontId="9" fillId="33" borderId="18" xfId="50" applyFont="1" applyFill="1" applyBorder="1" applyAlignment="1">
      <alignment/>
      <protection/>
    </xf>
    <xf numFmtId="0" fontId="9" fillId="33" borderId="18" xfId="50" applyFont="1" applyFill="1" applyBorder="1" applyAlignment="1">
      <alignment horizontal="right"/>
      <protection/>
    </xf>
    <xf numFmtId="0" fontId="25" fillId="0" borderId="11" xfId="50" applyFont="1" applyBorder="1" applyAlignment="1">
      <alignment horizontal="left" vertical="top"/>
      <protection/>
    </xf>
    <xf numFmtId="0" fontId="25" fillId="0" borderId="11" xfId="50" applyFont="1" applyBorder="1" applyAlignment="1">
      <alignment horizontal="left" vertical="top" wrapText="1"/>
      <protection/>
    </xf>
    <xf numFmtId="0" fontId="5" fillId="33" borderId="12" xfId="37" applyFont="1" applyFill="1" applyBorder="1" applyAlignment="1">
      <alignment horizontal="center"/>
      <protection/>
    </xf>
    <xf numFmtId="0" fontId="5" fillId="0" borderId="0" xfId="37" applyFont="1">
      <alignment/>
      <protection/>
    </xf>
    <xf numFmtId="0" fontId="5" fillId="33" borderId="25" xfId="37" applyFont="1" applyFill="1" applyBorder="1" applyAlignment="1">
      <alignment horizontal="center" vertical="center"/>
      <protection/>
    </xf>
    <xf numFmtId="0" fontId="0" fillId="0" borderId="26" xfId="37" applyFont="1" applyBorder="1" applyAlignment="1">
      <alignment horizontal="center"/>
      <protection/>
    </xf>
    <xf numFmtId="0" fontId="0" fillId="0" borderId="25" xfId="37" applyFont="1" applyBorder="1">
      <alignment/>
      <protection/>
    </xf>
    <xf numFmtId="0" fontId="0" fillId="0" borderId="25" xfId="37" applyFont="1" applyBorder="1" applyAlignment="1">
      <alignment horizontal="left"/>
      <protection/>
    </xf>
    <xf numFmtId="0" fontId="0" fillId="0" borderId="25" xfId="37" applyFont="1" applyBorder="1" applyAlignment="1">
      <alignment horizontal="center"/>
      <protection/>
    </xf>
    <xf numFmtId="0" fontId="0" fillId="0" borderId="0" xfId="37" applyFont="1">
      <alignment/>
      <protection/>
    </xf>
    <xf numFmtId="0" fontId="0" fillId="0" borderId="27" xfId="37" applyFont="1" applyBorder="1" applyAlignment="1">
      <alignment horizontal="center"/>
      <protection/>
    </xf>
    <xf numFmtId="0" fontId="0" fillId="0" borderId="27" xfId="37" applyFont="1" applyBorder="1">
      <alignment/>
      <protection/>
    </xf>
    <xf numFmtId="0" fontId="0" fillId="0" borderId="27" xfId="37" applyFont="1" applyBorder="1" applyAlignment="1">
      <alignment horizontal="left"/>
      <protection/>
    </xf>
    <xf numFmtId="0" fontId="0" fillId="0" borderId="28" xfId="37" applyFont="1" applyBorder="1" applyAlignment="1">
      <alignment horizontal="center"/>
      <protection/>
    </xf>
    <xf numFmtId="0" fontId="0" fillId="0" borderId="28" xfId="37" applyFont="1" applyBorder="1">
      <alignment/>
      <protection/>
    </xf>
    <xf numFmtId="0" fontId="0" fillId="0" borderId="28" xfId="37" applyFont="1" applyBorder="1" applyAlignment="1">
      <alignment horizontal="left"/>
      <protection/>
    </xf>
    <xf numFmtId="0" fontId="8" fillId="0" borderId="16" xfId="37" applyFont="1" applyBorder="1" applyAlignment="1">
      <alignment horizontal="right"/>
      <protection/>
    </xf>
    <xf numFmtId="0" fontId="8" fillId="0" borderId="0" xfId="37" applyFont="1">
      <alignment/>
      <protection/>
    </xf>
    <xf numFmtId="0" fontId="23" fillId="0" borderId="0" xfId="37" applyFont="1">
      <alignment/>
      <protection/>
    </xf>
    <xf numFmtId="0" fontId="24" fillId="0" borderId="0" xfId="37" applyFont="1" applyAlignment="1">
      <alignment horizontal="right"/>
      <protection/>
    </xf>
    <xf numFmtId="0" fontId="15" fillId="0" borderId="0" xfId="37" applyFont="1" applyAlignment="1">
      <alignment horizontal="centerContinuous"/>
      <protection/>
    </xf>
    <xf numFmtId="0" fontId="8" fillId="0" borderId="0" xfId="37" applyFont="1" applyAlignment="1">
      <alignment horizontal="centerContinuous"/>
      <protection/>
    </xf>
    <xf numFmtId="0" fontId="10" fillId="33" borderId="10" xfId="37" applyFont="1" applyFill="1" applyBorder="1" applyAlignment="1">
      <alignment horizontal="centerContinuous"/>
      <protection/>
    </xf>
    <xf numFmtId="0" fontId="10" fillId="33" borderId="16" xfId="37" applyFont="1" applyFill="1" applyBorder="1" applyAlignment="1">
      <alignment horizontal="centerContinuous"/>
      <protection/>
    </xf>
    <xf numFmtId="0" fontId="10" fillId="33" borderId="11" xfId="37" applyFont="1" applyFill="1" applyBorder="1" applyAlignment="1">
      <alignment horizontal="left"/>
      <protection/>
    </xf>
    <xf numFmtId="0" fontId="9" fillId="0" borderId="0" xfId="37" applyFont="1" applyAlignment="1">
      <alignment horizontal="right" vertical="top" wrapText="1"/>
      <protection/>
    </xf>
    <xf numFmtId="0" fontId="9" fillId="33" borderId="16" xfId="37" applyFont="1" applyFill="1" applyBorder="1" applyAlignment="1">
      <alignment horizontal="right" vertical="top"/>
      <protection/>
    </xf>
    <xf numFmtId="0" fontId="15" fillId="0" borderId="0" xfId="37" applyFont="1" applyBorder="1" applyAlignment="1">
      <alignment horizontal="centerContinuous"/>
      <protection/>
    </xf>
    <xf numFmtId="0" fontId="8" fillId="0" borderId="0" xfId="37" applyFont="1" applyBorder="1" applyAlignment="1">
      <alignment horizontal="centerContinuous"/>
      <protection/>
    </xf>
    <xf numFmtId="0" fontId="23" fillId="0" borderId="0" xfId="37" applyFont="1" applyAlignment="1">
      <alignment vertical="top"/>
      <protection/>
    </xf>
    <xf numFmtId="0" fontId="8" fillId="0" borderId="18" xfId="37" applyFont="1" applyBorder="1" applyAlignment="1">
      <alignment horizontal="right"/>
      <protection/>
    </xf>
    <xf numFmtId="0" fontId="5" fillId="33" borderId="10" xfId="37" applyFont="1" applyFill="1" applyBorder="1" applyAlignment="1">
      <alignment horizontal="center" vertical="center"/>
      <protection/>
    </xf>
    <xf numFmtId="0" fontId="5" fillId="33" borderId="11" xfId="37" applyFont="1" applyFill="1" applyBorder="1" applyAlignment="1">
      <alignment horizontal="center" vertical="center"/>
      <protection/>
    </xf>
    <xf numFmtId="0" fontId="5" fillId="33" borderId="11" xfId="37" applyFont="1" applyFill="1" applyBorder="1" applyAlignment="1">
      <alignment horizontal="center" vertical="center" wrapText="1"/>
      <protection/>
    </xf>
    <xf numFmtId="0" fontId="5" fillId="33" borderId="16" xfId="37" applyFont="1" applyFill="1" applyBorder="1" applyAlignment="1">
      <alignment horizontal="center" vertical="center" wrapText="1"/>
      <protection/>
    </xf>
    <xf numFmtId="0" fontId="5" fillId="0" borderId="0" xfId="37" applyFont="1" applyAlignment="1">
      <alignment vertical="top"/>
      <protection/>
    </xf>
    <xf numFmtId="0" fontId="0" fillId="0" borderId="21" xfId="37" applyFont="1" applyBorder="1" applyAlignment="1">
      <alignment vertical="top" wrapText="1"/>
      <protection/>
    </xf>
    <xf numFmtId="0" fontId="0" fillId="0" borderId="0" xfId="37" applyFont="1" applyBorder="1" applyAlignment="1">
      <alignment horizontal="center" vertical="top"/>
      <protection/>
    </xf>
    <xf numFmtId="0" fontId="0" fillId="0" borderId="0" xfId="37" applyFont="1" applyAlignment="1">
      <alignment vertical="top"/>
      <protection/>
    </xf>
    <xf numFmtId="0" fontId="0" fillId="0" borderId="29" xfId="37" applyFont="1" applyBorder="1" applyAlignment="1">
      <alignment vertical="top" wrapText="1"/>
      <protection/>
    </xf>
    <xf numFmtId="0" fontId="0" fillId="0" borderId="30" xfId="37" applyFont="1" applyBorder="1" applyAlignment="1">
      <alignment horizontal="center" vertical="top"/>
      <protection/>
    </xf>
    <xf numFmtId="0" fontId="0" fillId="0" borderId="31" xfId="37" applyFont="1" applyBorder="1" applyAlignment="1">
      <alignment horizontal="center" vertical="top"/>
      <protection/>
    </xf>
    <xf numFmtId="0" fontId="0" fillId="0" borderId="29" xfId="37" applyFont="1" applyBorder="1" applyAlignment="1">
      <alignment vertical="top"/>
      <protection/>
    </xf>
    <xf numFmtId="0" fontId="0" fillId="0" borderId="30" xfId="37" applyFont="1" applyBorder="1" applyAlignment="1">
      <alignment vertical="top"/>
      <protection/>
    </xf>
    <xf numFmtId="0" fontId="0" fillId="0" borderId="31" xfId="37" applyFont="1" applyBorder="1" applyAlignment="1">
      <alignment vertical="top"/>
      <protection/>
    </xf>
    <xf numFmtId="0" fontId="10" fillId="33" borderId="10" xfId="37" applyFont="1" applyFill="1" applyBorder="1" applyAlignment="1">
      <alignment horizontal="centerContinuous" vertical="top"/>
      <protection/>
    </xf>
    <xf numFmtId="0" fontId="10" fillId="33" borderId="16" xfId="37" applyFont="1" applyFill="1" applyBorder="1" applyAlignment="1">
      <alignment horizontal="centerContinuous" vertical="top"/>
      <protection/>
    </xf>
    <xf numFmtId="0" fontId="24" fillId="0" borderId="18" xfId="37" applyFont="1" applyBorder="1" applyAlignment="1">
      <alignment horizontal="right"/>
      <protection/>
    </xf>
    <xf numFmtId="0" fontId="15" fillId="0" borderId="0" xfId="37" applyFont="1" applyBorder="1" applyAlignment="1">
      <alignment horizontal="centerContinuous" vertical="top"/>
      <protection/>
    </xf>
    <xf numFmtId="0" fontId="8" fillId="0" borderId="0" xfId="37" applyFont="1" applyBorder="1" applyAlignment="1">
      <alignment horizontal="centerContinuous" vertical="top"/>
      <protection/>
    </xf>
    <xf numFmtId="0" fontId="0" fillId="0" borderId="0" xfId="37" applyFont="1" applyBorder="1" applyAlignment="1">
      <alignment vertical="top"/>
      <protection/>
    </xf>
    <xf numFmtId="0" fontId="0" fillId="0" borderId="11" xfId="37" applyFont="1" applyBorder="1" applyAlignment="1">
      <alignment horizontal="center" textRotation="90"/>
      <protection/>
    </xf>
    <xf numFmtId="0" fontId="24" fillId="0" borderId="0" xfId="37" applyFont="1" applyBorder="1" applyAlignment="1">
      <alignment horizontal="right" vertical="top"/>
      <protection/>
    </xf>
    <xf numFmtId="0" fontId="9" fillId="33" borderId="23" xfId="37" applyFont="1" applyFill="1" applyBorder="1" applyAlignment="1">
      <alignment vertical="top"/>
      <protection/>
    </xf>
    <xf numFmtId="0" fontId="9" fillId="33" borderId="18" xfId="37" applyFont="1" applyFill="1" applyBorder="1" applyAlignment="1">
      <alignment vertical="top"/>
      <protection/>
    </xf>
    <xf numFmtId="0" fontId="6" fillId="33" borderId="18" xfId="37" applyFill="1" applyBorder="1" applyAlignment="1">
      <alignment vertical="top"/>
      <protection/>
    </xf>
    <xf numFmtId="0" fontId="9" fillId="33" borderId="18" xfId="37" applyFont="1" applyFill="1" applyBorder="1" applyAlignment="1">
      <alignment horizontal="right" vertical="top"/>
      <protection/>
    </xf>
    <xf numFmtId="0" fontId="10" fillId="33" borderId="10" xfId="37" applyFont="1" applyFill="1" applyBorder="1" applyAlignment="1">
      <alignment horizontal="centerContinuous" vertical="top"/>
      <protection/>
    </xf>
    <xf numFmtId="0" fontId="10" fillId="33" borderId="16" xfId="37" applyFont="1" applyFill="1" applyBorder="1" applyAlignment="1">
      <alignment horizontal="centerContinuous" vertical="top"/>
      <protection/>
    </xf>
    <xf numFmtId="0" fontId="9" fillId="0" borderId="16" xfId="37" applyFont="1" applyBorder="1" applyAlignment="1">
      <alignment vertical="top"/>
      <protection/>
    </xf>
    <xf numFmtId="0" fontId="10" fillId="0" borderId="10" xfId="37" applyFont="1" applyBorder="1" applyAlignment="1">
      <alignment vertical="top"/>
      <protection/>
    </xf>
    <xf numFmtId="0" fontId="9" fillId="0" borderId="16" xfId="37" applyFont="1" applyBorder="1" applyAlignment="1">
      <alignment horizontal="right" vertical="top"/>
      <protection/>
    </xf>
    <xf numFmtId="0" fontId="9" fillId="0" borderId="16" xfId="37" applyFont="1" applyBorder="1" applyAlignment="1">
      <alignment horizontal="center" vertical="top"/>
      <protection/>
    </xf>
    <xf numFmtId="0" fontId="9" fillId="0" borderId="12" xfId="37" applyFont="1" applyBorder="1" applyAlignment="1">
      <alignment horizontal="center" vertical="top"/>
      <protection/>
    </xf>
    <xf numFmtId="0" fontId="9" fillId="33" borderId="10" xfId="37" applyFont="1" applyFill="1" applyBorder="1" applyAlignment="1">
      <alignment horizontal="left" vertical="top"/>
      <protection/>
    </xf>
    <xf numFmtId="0" fontId="9" fillId="33" borderId="16" xfId="37" applyFont="1" applyFill="1" applyBorder="1" applyAlignment="1">
      <alignment horizontal="left" vertical="top"/>
      <protection/>
    </xf>
    <xf numFmtId="0" fontId="9" fillId="0" borderId="0" xfId="37" applyFont="1" applyBorder="1" applyAlignment="1">
      <alignment horizontal="right" vertical="top"/>
      <protection/>
    </xf>
    <xf numFmtId="0" fontId="15" fillId="0" borderId="0" xfId="37" applyFont="1" applyBorder="1" applyAlignment="1">
      <alignment horizontal="centerContinuous" vertical="top"/>
      <protection/>
    </xf>
    <xf numFmtId="0" fontId="8" fillId="0" borderId="0" xfId="37" applyFont="1" applyBorder="1" applyAlignment="1">
      <alignment horizontal="centerContinuous" vertical="top"/>
      <protection/>
    </xf>
    <xf numFmtId="0" fontId="9" fillId="0" borderId="0" xfId="37" applyFont="1" applyAlignment="1">
      <alignment horizontal="centerContinuous" vertical="top"/>
      <protection/>
    </xf>
    <xf numFmtId="0" fontId="24" fillId="0" borderId="0" xfId="37" applyFont="1" applyBorder="1" applyAlignment="1">
      <alignment horizontal="right" vertical="top"/>
      <protection/>
    </xf>
    <xf numFmtId="0" fontId="5" fillId="0" borderId="0" xfId="37" applyFont="1" applyAlignment="1">
      <alignment vertical="top"/>
      <protection/>
    </xf>
    <xf numFmtId="0" fontId="5" fillId="0" borderId="11" xfId="37" applyFont="1" applyBorder="1" applyAlignment="1">
      <alignment horizontal="center" vertical="top"/>
      <protection/>
    </xf>
    <xf numFmtId="0" fontId="5" fillId="0" borderId="11" xfId="37" applyFont="1" applyBorder="1" applyAlignment="1">
      <alignment horizontal="center" vertical="top" wrapText="1"/>
      <protection/>
    </xf>
    <xf numFmtId="0" fontId="0" fillId="0" borderId="0" xfId="37" applyFont="1" applyAlignment="1">
      <alignment vertical="top"/>
      <protection/>
    </xf>
    <xf numFmtId="0" fontId="0" fillId="0" borderId="10" xfId="37" applyFont="1" applyBorder="1" applyAlignment="1">
      <alignment horizontal="center" vertical="top"/>
      <protection/>
    </xf>
    <xf numFmtId="0" fontId="0" fillId="0" borderId="11" xfId="37" applyFont="1" applyBorder="1" applyAlignment="1">
      <alignment vertical="top" wrapText="1"/>
      <protection/>
    </xf>
    <xf numFmtId="0" fontId="0" fillId="0" borderId="11" xfId="37" applyFont="1" applyBorder="1" applyAlignment="1">
      <alignment horizontal="center" vertical="top" wrapText="1"/>
      <protection/>
    </xf>
    <xf numFmtId="0" fontId="0" fillId="0" borderId="23" xfId="37" applyFont="1" applyBorder="1" applyAlignment="1">
      <alignment horizontal="center" vertical="top"/>
      <protection/>
    </xf>
    <xf numFmtId="0" fontId="9" fillId="33" borderId="11" xfId="37" applyFont="1" applyFill="1" applyBorder="1" applyAlignment="1">
      <alignment horizontal="center" vertical="top"/>
      <protection/>
    </xf>
    <xf numFmtId="0" fontId="10" fillId="33" borderId="16" xfId="37" applyFont="1" applyFill="1" applyBorder="1" applyAlignment="1">
      <alignment vertical="top"/>
      <protection/>
    </xf>
    <xf numFmtId="0" fontId="9" fillId="33" borderId="15" xfId="37" applyFont="1" applyFill="1" applyBorder="1" applyAlignment="1">
      <alignment horizontal="left" vertical="top"/>
      <protection/>
    </xf>
    <xf numFmtId="0" fontId="8" fillId="33" borderId="15" xfId="37" applyFont="1" applyFill="1" applyBorder="1" applyAlignment="1">
      <alignment horizontal="center" vertical="top"/>
      <protection/>
    </xf>
    <xf numFmtId="0" fontId="9" fillId="33" borderId="17" xfId="37" applyFont="1" applyFill="1" applyBorder="1" applyAlignment="1">
      <alignment horizontal="right" vertical="top"/>
      <protection/>
    </xf>
    <xf numFmtId="0" fontId="9" fillId="0" borderId="23" xfId="37" applyFont="1" applyFill="1" applyBorder="1" applyAlignment="1">
      <alignment horizontal="left" vertical="top"/>
      <protection/>
    </xf>
    <xf numFmtId="0" fontId="9" fillId="0" borderId="18" xfId="37" applyFont="1" applyFill="1" applyBorder="1" applyAlignment="1">
      <alignment horizontal="left" vertical="top"/>
      <protection/>
    </xf>
    <xf numFmtId="0" fontId="8" fillId="0" borderId="18" xfId="37" applyFont="1" applyFill="1" applyBorder="1" applyAlignment="1">
      <alignment horizontal="center" vertical="top"/>
      <protection/>
    </xf>
    <xf numFmtId="0" fontId="9" fillId="0" borderId="18" xfId="37" applyFont="1" applyFill="1" applyBorder="1" applyAlignment="1">
      <alignment horizontal="center" vertical="top"/>
      <protection/>
    </xf>
    <xf numFmtId="0" fontId="9" fillId="0" borderId="24" xfId="37" applyFont="1" applyFill="1" applyBorder="1" applyAlignment="1">
      <alignment horizontal="right" vertical="top"/>
      <protection/>
    </xf>
    <xf numFmtId="0" fontId="10" fillId="33" borderId="14" xfId="37" applyFont="1" applyFill="1" applyBorder="1" applyAlignment="1">
      <alignment horizontal="left" vertical="top"/>
      <protection/>
    </xf>
    <xf numFmtId="0" fontId="9" fillId="0" borderId="0" xfId="35" applyFont="1" applyBorder="1">
      <alignment/>
      <protection/>
    </xf>
    <xf numFmtId="0" fontId="27" fillId="0" borderId="0" xfId="35" applyFont="1" applyBorder="1" applyAlignment="1">
      <alignment horizontal="right" vertical="top"/>
      <protection/>
    </xf>
    <xf numFmtId="0" fontId="9" fillId="0" borderId="0" xfId="35" applyFont="1" applyBorder="1" applyAlignment="1">
      <alignment horizontal="center"/>
      <protection/>
    </xf>
    <xf numFmtId="0" fontId="8" fillId="33" borderId="10" xfId="35" applyFont="1" applyFill="1" applyBorder="1" applyAlignment="1">
      <alignment horizontal="left"/>
      <protection/>
    </xf>
    <xf numFmtId="0" fontId="6" fillId="33" borderId="16" xfId="35" applyFill="1" applyBorder="1" applyAlignment="1">
      <alignment horizontal="left"/>
      <protection/>
    </xf>
    <xf numFmtId="0" fontId="9" fillId="0" borderId="0" xfId="35" applyFont="1" applyBorder="1" applyAlignment="1">
      <alignment/>
      <protection/>
    </xf>
    <xf numFmtId="0" fontId="6" fillId="33" borderId="16" xfId="35" applyFill="1" applyBorder="1" applyAlignment="1">
      <alignment/>
      <protection/>
    </xf>
    <xf numFmtId="0" fontId="9" fillId="33" borderId="10" xfId="35" applyFont="1" applyFill="1" applyBorder="1" applyAlignment="1">
      <alignment horizontal="left"/>
      <protection/>
    </xf>
    <xf numFmtId="0" fontId="9" fillId="33" borderId="16" xfId="35" applyFont="1" applyFill="1" applyBorder="1" applyAlignment="1">
      <alignment horizontal="left"/>
      <protection/>
    </xf>
    <xf numFmtId="0" fontId="9" fillId="33" borderId="16" xfId="35" applyFont="1" applyFill="1" applyBorder="1" applyAlignment="1">
      <alignment/>
      <protection/>
    </xf>
    <xf numFmtId="0" fontId="9" fillId="33" borderId="16" xfId="35" applyFont="1" applyFill="1" applyBorder="1" applyAlignment="1">
      <alignment horizontal="right"/>
      <protection/>
    </xf>
    <xf numFmtId="0" fontId="9" fillId="33" borderId="12" xfId="35" applyFont="1" applyFill="1" applyBorder="1" applyAlignment="1">
      <alignment horizontal="right"/>
      <protection/>
    </xf>
    <xf numFmtId="0" fontId="0" fillId="33" borderId="11" xfId="35" applyFont="1" applyFill="1" applyBorder="1" applyAlignment="1">
      <alignment horizontal="left"/>
      <protection/>
    </xf>
    <xf numFmtId="0" fontId="5" fillId="33" borderId="11" xfId="35" applyFont="1" applyFill="1" applyBorder="1" applyAlignment="1">
      <alignment horizontal="center"/>
      <protection/>
    </xf>
    <xf numFmtId="0" fontId="9" fillId="0" borderId="0" xfId="35" applyFont="1" applyBorder="1" applyAlignment="1">
      <alignment horizontal="right"/>
      <protection/>
    </xf>
    <xf numFmtId="0" fontId="9" fillId="0" borderId="0" xfId="35" applyFont="1" applyBorder="1" applyAlignment="1">
      <alignment horizontal="left"/>
      <protection/>
    </xf>
    <xf numFmtId="0" fontId="5" fillId="33" borderId="10" xfId="35" applyFont="1" applyFill="1" applyBorder="1" applyAlignment="1">
      <alignment horizontal="center" vertical="center" wrapText="1"/>
      <protection/>
    </xf>
    <xf numFmtId="0" fontId="5" fillId="33" borderId="11" xfId="35" applyFont="1" applyFill="1" applyBorder="1" applyAlignment="1">
      <alignment horizontal="center" vertical="center" wrapText="1"/>
      <protection/>
    </xf>
    <xf numFmtId="0" fontId="23" fillId="0" borderId="0" xfId="35" applyFont="1" applyBorder="1" applyAlignment="1">
      <alignment/>
      <protection/>
    </xf>
    <xf numFmtId="0" fontId="8" fillId="0" borderId="0" xfId="35" applyFont="1" applyBorder="1" applyAlignment="1">
      <alignment/>
      <protection/>
    </xf>
    <xf numFmtId="0" fontId="10" fillId="33" borderId="14" xfId="35" applyFont="1" applyFill="1" applyBorder="1" applyAlignment="1">
      <alignment/>
      <protection/>
    </xf>
    <xf numFmtId="0" fontId="9" fillId="33" borderId="21" xfId="35" applyFont="1" applyFill="1" applyBorder="1" applyAlignment="1">
      <alignment horizontal="left"/>
      <protection/>
    </xf>
    <xf numFmtId="0" fontId="9" fillId="33" borderId="23" xfId="35" applyFont="1" applyFill="1" applyBorder="1" applyAlignment="1">
      <alignment horizontal="left"/>
      <protection/>
    </xf>
    <xf numFmtId="0" fontId="6" fillId="0" borderId="15" xfId="35" applyBorder="1" applyAlignment="1">
      <alignment/>
      <protection/>
    </xf>
    <xf numFmtId="0" fontId="6" fillId="0" borderId="32" xfId="35" applyBorder="1" applyAlignment="1">
      <alignment/>
      <protection/>
    </xf>
    <xf numFmtId="0" fontId="6" fillId="0" borderId="18" xfId="35" applyBorder="1" applyAlignment="1">
      <alignment/>
      <protection/>
    </xf>
    <xf numFmtId="0" fontId="6" fillId="0" borderId="24" xfId="35" applyBorder="1" applyAlignment="1">
      <alignment/>
      <protection/>
    </xf>
    <xf numFmtId="0" fontId="6" fillId="0" borderId="0" xfId="35" applyBorder="1" applyAlignment="1">
      <alignment/>
      <protection/>
    </xf>
    <xf numFmtId="0" fontId="6" fillId="33" borderId="12" xfId="35" applyFill="1" applyBorder="1" applyAlignment="1">
      <alignment horizontal="left"/>
      <protection/>
    </xf>
    <xf numFmtId="0" fontId="6" fillId="33" borderId="12" xfId="35" applyFill="1" applyBorder="1" applyAlignment="1">
      <alignment/>
      <protection/>
    </xf>
    <xf numFmtId="0" fontId="6" fillId="0" borderId="17" xfId="35" applyBorder="1" applyAlignment="1">
      <alignment/>
      <protection/>
    </xf>
    <xf numFmtId="0" fontId="10" fillId="33" borderId="10" xfId="35" applyFont="1" applyFill="1" applyBorder="1" applyAlignment="1">
      <alignment horizontal="left"/>
      <protection/>
    </xf>
    <xf numFmtId="0" fontId="9" fillId="0" borderId="16" xfId="35" applyFont="1" applyBorder="1" applyAlignment="1">
      <alignment/>
      <protection/>
    </xf>
    <xf numFmtId="0" fontId="9" fillId="0" borderId="12" xfId="35" applyFont="1" applyBorder="1" applyAlignment="1">
      <alignment/>
      <protection/>
    </xf>
    <xf numFmtId="204" fontId="0" fillId="0" borderId="11" xfId="35" applyNumberFormat="1" applyFont="1" applyBorder="1" applyAlignment="1">
      <alignment horizontal="center"/>
      <protection/>
    </xf>
    <xf numFmtId="204" fontId="5" fillId="33" borderId="11" xfId="35" applyNumberFormat="1" applyFont="1" applyFill="1" applyBorder="1" applyAlignment="1">
      <alignment horizontal="center"/>
      <protection/>
    </xf>
    <xf numFmtId="203" fontId="0" fillId="0" borderId="11" xfId="35" applyNumberFormat="1" applyFont="1" applyFill="1" applyBorder="1" applyAlignment="1">
      <alignment horizontal="center"/>
      <protection/>
    </xf>
    <xf numFmtId="203" fontId="5" fillId="33" borderId="11" xfId="35" applyNumberFormat="1" applyFont="1" applyFill="1" applyBorder="1" applyAlignment="1">
      <alignment horizontal="center"/>
      <protection/>
    </xf>
    <xf numFmtId="0" fontId="0" fillId="0" borderId="0" xfId="37" applyFont="1" applyBorder="1" applyAlignment="1">
      <alignment horizontal="left"/>
      <protection/>
    </xf>
    <xf numFmtId="0" fontId="13" fillId="33" borderId="17" xfId="37" applyFont="1" applyFill="1" applyBorder="1" applyAlignment="1">
      <alignment/>
      <protection/>
    </xf>
    <xf numFmtId="0" fontId="10" fillId="33" borderId="10" xfId="37" applyFont="1" applyFill="1" applyBorder="1" applyAlignment="1">
      <alignment horizontal="left" vertical="top"/>
      <protection/>
    </xf>
    <xf numFmtId="0" fontId="9" fillId="33" borderId="12" xfId="37" applyFont="1" applyFill="1" applyBorder="1" applyAlignment="1">
      <alignment horizontal="left" vertical="top"/>
      <protection/>
    </xf>
    <xf numFmtId="0" fontId="8" fillId="0" borderId="10" xfId="37" applyFont="1" applyBorder="1" applyAlignment="1">
      <alignment horizontal="left" vertical="top"/>
      <protection/>
    </xf>
    <xf numFmtId="0" fontId="8" fillId="0" borderId="16" xfId="37" applyFont="1" applyBorder="1" applyAlignment="1">
      <alignment horizontal="left" vertical="top"/>
      <protection/>
    </xf>
    <xf numFmtId="0" fontId="8" fillId="0" borderId="12" xfId="37" applyFont="1" applyBorder="1" applyAlignment="1">
      <alignment horizontal="left" vertical="top"/>
      <protection/>
    </xf>
    <xf numFmtId="0" fontId="9" fillId="0" borderId="16" xfId="37" applyFont="1" applyBorder="1" applyAlignment="1">
      <alignment horizontal="right" vertical="top"/>
      <protection/>
    </xf>
    <xf numFmtId="0" fontId="9" fillId="0" borderId="12" xfId="37" applyFont="1" applyBorder="1" applyAlignment="1">
      <alignment horizontal="right" vertical="top"/>
      <protection/>
    </xf>
    <xf numFmtId="0" fontId="9" fillId="0" borderId="0" xfId="37" applyFont="1" applyAlignment="1">
      <alignment horizontal="right"/>
      <protection/>
    </xf>
    <xf numFmtId="0" fontId="9" fillId="0" borderId="0" xfId="37" applyFont="1" applyAlignment="1">
      <alignment horizontal="left"/>
      <protection/>
    </xf>
    <xf numFmtId="0" fontId="18" fillId="33" borderId="10" xfId="37" applyFont="1" applyFill="1" applyBorder="1" applyAlignment="1">
      <alignment/>
      <protection/>
    </xf>
    <xf numFmtId="0" fontId="8" fillId="33" borderId="10" xfId="37" applyFont="1" applyFill="1" applyBorder="1" applyAlignment="1">
      <alignment horizontal="center"/>
      <protection/>
    </xf>
    <xf numFmtId="0" fontId="18" fillId="33" borderId="16" xfId="37" applyFont="1" applyFill="1" applyBorder="1" applyAlignment="1">
      <alignment/>
      <protection/>
    </xf>
    <xf numFmtId="0" fontId="18" fillId="33" borderId="12" xfId="37" applyFont="1" applyFill="1" applyBorder="1" applyAlignment="1">
      <alignment/>
      <protection/>
    </xf>
    <xf numFmtId="0" fontId="15" fillId="0" borderId="0" xfId="37" applyFont="1" applyAlignment="1">
      <alignment horizontal="centerContinuous" vertical="top"/>
      <protection/>
    </xf>
    <xf numFmtId="0" fontId="8" fillId="0" borderId="0" xfId="37" applyFont="1" applyAlignment="1">
      <alignment horizontal="centerContinuous" vertical="top"/>
      <protection/>
    </xf>
    <xf numFmtId="0" fontId="24" fillId="0" borderId="0" xfId="37" applyFont="1" applyAlignment="1">
      <alignment horizontal="right" vertical="top"/>
      <protection/>
    </xf>
    <xf numFmtId="0" fontId="5" fillId="0" borderId="11" xfId="37" applyFont="1" applyBorder="1" applyAlignment="1">
      <alignment horizontal="center" vertical="center"/>
      <protection/>
    </xf>
    <xf numFmtId="0" fontId="5" fillId="0" borderId="11" xfId="37" applyFont="1" applyBorder="1" applyAlignment="1">
      <alignment horizontal="center" vertical="center" wrapText="1"/>
      <protection/>
    </xf>
    <xf numFmtId="0" fontId="0" fillId="0" borderId="0" xfId="37" applyFont="1" applyAlignment="1">
      <alignment vertical="center"/>
      <protection/>
    </xf>
    <xf numFmtId="0" fontId="8" fillId="0" borderId="10" xfId="37" applyFont="1" applyBorder="1" applyAlignment="1">
      <alignment/>
      <protection/>
    </xf>
    <xf numFmtId="0" fontId="23" fillId="0" borderId="16" xfId="37" applyFont="1" applyBorder="1" applyAlignment="1">
      <alignment vertical="top"/>
      <protection/>
    </xf>
    <xf numFmtId="0" fontId="8" fillId="0" borderId="16" xfId="37" applyFont="1" applyBorder="1" applyAlignment="1">
      <alignment horizontal="right" vertical="top"/>
      <protection/>
    </xf>
    <xf numFmtId="0" fontId="5" fillId="0" borderId="0" xfId="37" applyFont="1" applyBorder="1" applyAlignment="1">
      <alignment horizontal="center" vertical="top"/>
      <protection/>
    </xf>
    <xf numFmtId="0" fontId="0" fillId="0" borderId="21" xfId="37" applyFont="1" applyBorder="1" applyAlignment="1">
      <alignment vertical="top"/>
      <protection/>
    </xf>
    <xf numFmtId="0" fontId="10" fillId="0" borderId="11" xfId="37" applyFont="1" applyFill="1" applyBorder="1" applyAlignment="1">
      <alignment horizontal="center" vertical="top"/>
      <protection/>
    </xf>
    <xf numFmtId="0" fontId="5" fillId="33" borderId="11" xfId="37" applyFont="1" applyFill="1" applyBorder="1" applyAlignment="1">
      <alignment horizontal="centerContinuous" vertical="top"/>
      <protection/>
    </xf>
    <xf numFmtId="0" fontId="5" fillId="33" borderId="11" xfId="37" applyFont="1" applyFill="1" applyBorder="1" applyAlignment="1">
      <alignment horizontal="center" textRotation="90"/>
      <protection/>
    </xf>
    <xf numFmtId="0" fontId="0" fillId="0" borderId="30" xfId="37" applyFont="1" applyBorder="1" applyAlignment="1">
      <alignment vertical="top" wrapText="1"/>
      <protection/>
    </xf>
    <xf numFmtId="0" fontId="0" fillId="0" borderId="13" xfId="37" applyFont="1" applyBorder="1" applyAlignment="1">
      <alignment vertical="top" wrapText="1"/>
      <protection/>
    </xf>
    <xf numFmtId="0" fontId="0" fillId="0" borderId="33" xfId="37" applyFont="1" applyBorder="1" applyAlignment="1">
      <alignment vertical="top"/>
      <protection/>
    </xf>
    <xf numFmtId="204" fontId="10" fillId="0" borderId="11" xfId="37" applyNumberFormat="1" applyFont="1" applyFill="1" applyBorder="1" applyAlignment="1">
      <alignment horizontal="center" vertical="top"/>
      <protection/>
    </xf>
    <xf numFmtId="204" fontId="0" fillId="0" borderId="21" xfId="37" applyNumberFormat="1" applyFont="1" applyBorder="1" applyAlignment="1">
      <alignment horizontal="center" vertical="top"/>
      <protection/>
    </xf>
    <xf numFmtId="204" fontId="0" fillId="0" borderId="29" xfId="37" applyNumberFormat="1" applyFont="1" applyBorder="1" applyAlignment="1">
      <alignment horizontal="center" vertical="top"/>
      <protection/>
    </xf>
    <xf numFmtId="0" fontId="5" fillId="33" borderId="11" xfId="37" applyFont="1" applyFill="1" applyBorder="1" applyAlignment="1">
      <alignment horizontal="center" textRotation="90" wrapText="1"/>
      <protection/>
    </xf>
    <xf numFmtId="0" fontId="9" fillId="33" borderId="16" xfId="37" applyFont="1" applyFill="1" applyBorder="1" applyAlignment="1">
      <alignment horizontal="right"/>
      <protection/>
    </xf>
    <xf numFmtId="0" fontId="8" fillId="0" borderId="0" xfId="37" applyFont="1" applyBorder="1" applyAlignment="1">
      <alignment horizontal="right" vertical="top"/>
      <protection/>
    </xf>
    <xf numFmtId="0" fontId="8" fillId="0" borderId="10" xfId="37" applyFont="1" applyBorder="1">
      <alignment/>
      <protection/>
    </xf>
    <xf numFmtId="204" fontId="0" fillId="0" borderId="25" xfId="37" applyNumberFormat="1" applyFont="1" applyBorder="1" applyAlignment="1">
      <alignment horizontal="center" vertical="top"/>
      <protection/>
    </xf>
    <xf numFmtId="204" fontId="0" fillId="0" borderId="30" xfId="37" applyNumberFormat="1" applyFont="1" applyBorder="1" applyAlignment="1">
      <alignment horizontal="center" vertical="top"/>
      <protection/>
    </xf>
    <xf numFmtId="204" fontId="0" fillId="0" borderId="33" xfId="37" applyNumberFormat="1" applyFont="1" applyBorder="1" applyAlignment="1">
      <alignment horizontal="center" vertical="top"/>
      <protection/>
    </xf>
    <xf numFmtId="0" fontId="0" fillId="0" borderId="0" xfId="37" applyFont="1" applyAlignment="1">
      <alignment vertical="top" wrapText="1"/>
      <protection/>
    </xf>
    <xf numFmtId="0" fontId="5" fillId="0" borderId="0" xfId="37" applyFont="1" applyAlignment="1">
      <alignment vertical="top" wrapText="1"/>
      <protection/>
    </xf>
    <xf numFmtId="0" fontId="10" fillId="0" borderId="18" xfId="37" applyFont="1" applyBorder="1" applyAlignment="1">
      <alignment horizontal="left" vertical="top"/>
      <protection/>
    </xf>
    <xf numFmtId="0" fontId="0" fillId="0" borderId="0" xfId="37" applyFont="1" applyAlignment="1">
      <alignment horizontal="right" vertical="top"/>
      <protection/>
    </xf>
    <xf numFmtId="0" fontId="0" fillId="33" borderId="16" xfId="37" applyFont="1" applyFill="1" applyBorder="1" applyAlignment="1">
      <alignment vertical="top"/>
      <protection/>
    </xf>
    <xf numFmtId="0" fontId="9" fillId="33" borderId="18" xfId="37" applyFont="1" applyFill="1" applyBorder="1" applyAlignment="1">
      <alignment horizontal="left" vertical="top"/>
      <protection/>
    </xf>
    <xf numFmtId="0" fontId="9" fillId="33" borderId="17" xfId="37" applyFont="1" applyFill="1" applyBorder="1" applyAlignment="1">
      <alignment horizontal="left" vertical="top"/>
      <protection/>
    </xf>
    <xf numFmtId="0" fontId="9" fillId="33" borderId="21" xfId="37" applyFont="1" applyFill="1" applyBorder="1" applyAlignment="1">
      <alignment horizontal="left" vertical="top"/>
      <protection/>
    </xf>
    <xf numFmtId="0" fontId="9" fillId="33" borderId="0" xfId="37" applyFont="1" applyFill="1" applyBorder="1" applyAlignment="1">
      <alignment horizontal="left" vertical="top"/>
      <protection/>
    </xf>
    <xf numFmtId="0" fontId="9" fillId="33" borderId="32" xfId="37" applyFont="1" applyFill="1" applyBorder="1" applyAlignment="1">
      <alignment horizontal="left" vertical="top"/>
      <protection/>
    </xf>
    <xf numFmtId="0" fontId="9" fillId="33" borderId="23" xfId="37" applyFont="1" applyFill="1" applyBorder="1" applyAlignment="1">
      <alignment horizontal="left" vertical="top"/>
      <protection/>
    </xf>
    <xf numFmtId="0" fontId="9" fillId="33" borderId="24" xfId="37" applyFont="1" applyFill="1" applyBorder="1" applyAlignment="1">
      <alignment horizontal="left" vertical="top"/>
      <protection/>
    </xf>
    <xf numFmtId="0" fontId="9" fillId="0" borderId="0" xfId="37" applyFont="1" applyAlignment="1">
      <alignment horizontal="left" vertical="top"/>
      <protection/>
    </xf>
    <xf numFmtId="0" fontId="28" fillId="0" borderId="0" xfId="37" applyFont="1" applyAlignment="1">
      <alignment vertical="top"/>
      <protection/>
    </xf>
    <xf numFmtId="0" fontId="8" fillId="0" borderId="18" xfId="37" applyFont="1" applyBorder="1" applyAlignment="1">
      <alignment horizontal="left" vertical="top"/>
      <protection/>
    </xf>
    <xf numFmtId="0" fontId="10" fillId="0" borderId="0" xfId="37" applyFont="1" applyBorder="1" applyAlignment="1">
      <alignment horizontal="left" vertical="top"/>
      <protection/>
    </xf>
    <xf numFmtId="0" fontId="0" fillId="0" borderId="30" xfId="37" applyFont="1" applyBorder="1" applyAlignment="1">
      <alignment vertical="top"/>
      <protection/>
    </xf>
    <xf numFmtId="0" fontId="9" fillId="33" borderId="14" xfId="37" applyFont="1" applyFill="1" applyBorder="1" applyAlignment="1">
      <alignment horizontal="left" vertical="top"/>
      <protection/>
    </xf>
    <xf numFmtId="0" fontId="9" fillId="33" borderId="32" xfId="37" applyFont="1" applyFill="1" applyBorder="1" applyAlignment="1">
      <alignment horizontal="right" vertical="top"/>
      <protection/>
    </xf>
    <xf numFmtId="0" fontId="0" fillId="0" borderId="34" xfId="37" applyFont="1" applyBorder="1" applyAlignment="1">
      <alignment horizontal="left" vertical="top"/>
      <protection/>
    </xf>
    <xf numFmtId="0" fontId="10" fillId="0" borderId="0" xfId="37" applyFont="1" applyBorder="1" applyAlignment="1">
      <alignment vertical="top"/>
      <protection/>
    </xf>
    <xf numFmtId="0" fontId="10" fillId="0" borderId="11" xfId="37" applyFont="1" applyFill="1" applyBorder="1" applyAlignment="1">
      <alignment horizontal="center" vertical="top"/>
      <protection/>
    </xf>
    <xf numFmtId="0" fontId="5" fillId="33" borderId="11" xfId="37" applyFont="1" applyFill="1" applyBorder="1" applyAlignment="1">
      <alignment horizontal="centerContinuous" vertical="top" wrapText="1"/>
      <protection/>
    </xf>
    <xf numFmtId="204" fontId="0" fillId="0" borderId="34" xfId="37" applyNumberFormat="1" applyFont="1" applyBorder="1" applyAlignment="1">
      <alignment horizontal="center" vertical="top" wrapText="1"/>
      <protection/>
    </xf>
    <xf numFmtId="204" fontId="0" fillId="0" borderId="30" xfId="37" applyNumberFormat="1" applyFont="1" applyBorder="1" applyAlignment="1">
      <alignment horizontal="center" vertical="top" wrapText="1"/>
      <protection/>
    </xf>
    <xf numFmtId="204" fontId="10" fillId="0" borderId="11" xfId="37" applyNumberFormat="1" applyFont="1" applyFill="1" applyBorder="1" applyAlignment="1">
      <alignment horizontal="center" vertical="top"/>
      <protection/>
    </xf>
    <xf numFmtId="0" fontId="9" fillId="33" borderId="0" xfId="37" applyFont="1" applyFill="1" applyBorder="1" applyAlignment="1">
      <alignment vertical="top"/>
      <protection/>
    </xf>
    <xf numFmtId="0" fontId="9" fillId="33" borderId="0" xfId="37" applyFont="1" applyFill="1" applyBorder="1" applyAlignment="1">
      <alignment horizontal="right" vertical="top"/>
      <protection/>
    </xf>
    <xf numFmtId="0" fontId="23" fillId="0" borderId="0" xfId="37" applyFont="1" applyAlignment="1">
      <alignment/>
      <protection/>
    </xf>
    <xf numFmtId="0" fontId="0" fillId="0" borderId="0" xfId="37" applyFont="1" applyAlignment="1">
      <alignment/>
      <protection/>
    </xf>
    <xf numFmtId="0" fontId="23" fillId="0" borderId="0" xfId="37" applyFont="1" applyAlignment="1">
      <alignment/>
      <protection/>
    </xf>
    <xf numFmtId="0" fontId="8" fillId="0" borderId="0" xfId="37" applyFont="1" applyBorder="1" applyAlignment="1">
      <alignment/>
      <protection/>
    </xf>
    <xf numFmtId="0" fontId="24" fillId="0" borderId="0" xfId="37" applyFont="1" applyBorder="1" applyAlignment="1">
      <alignment horizontal="right"/>
      <protection/>
    </xf>
    <xf numFmtId="0" fontId="8" fillId="0" borderId="16" xfId="37" applyFont="1" applyBorder="1" applyAlignment="1">
      <alignment/>
      <protection/>
    </xf>
    <xf numFmtId="0" fontId="8" fillId="0" borderId="12" xfId="37" applyFont="1" applyBorder="1" applyAlignment="1">
      <alignment/>
      <protection/>
    </xf>
    <xf numFmtId="0" fontId="0" fillId="33" borderId="30" xfId="37" applyFont="1" applyFill="1" applyBorder="1" applyAlignment="1">
      <alignment horizontal="center" vertical="top"/>
      <protection/>
    </xf>
    <xf numFmtId="0" fontId="9" fillId="33" borderId="16" xfId="37" applyFont="1" applyFill="1" applyBorder="1">
      <alignment/>
      <protection/>
    </xf>
    <xf numFmtId="0" fontId="10" fillId="33" borderId="11" xfId="37" applyFont="1" applyFill="1" applyBorder="1" applyAlignment="1">
      <alignment horizontal="centerContinuous"/>
      <protection/>
    </xf>
    <xf numFmtId="0" fontId="10" fillId="33" borderId="10" xfId="37" applyFont="1" applyFill="1" applyBorder="1" applyAlignment="1">
      <alignment horizontal="centerContinuous"/>
      <protection/>
    </xf>
    <xf numFmtId="207" fontId="9" fillId="33" borderId="30" xfId="37" applyNumberFormat="1" applyFont="1" applyFill="1" applyBorder="1" applyAlignment="1">
      <alignment vertical="top"/>
      <protection/>
    </xf>
    <xf numFmtId="0" fontId="9" fillId="33" borderId="13" xfId="37" applyFont="1" applyFill="1" applyBorder="1" applyAlignment="1">
      <alignment vertical="top"/>
      <protection/>
    </xf>
    <xf numFmtId="0" fontId="9" fillId="33" borderId="30" xfId="37" applyFont="1" applyFill="1" applyBorder="1" applyAlignment="1">
      <alignment vertical="top"/>
      <protection/>
    </xf>
    <xf numFmtId="0" fontId="12" fillId="0" borderId="30" xfId="37" applyFont="1" applyBorder="1" applyAlignment="1">
      <alignment vertical="top"/>
      <protection/>
    </xf>
    <xf numFmtId="0" fontId="9" fillId="33" borderId="30" xfId="37" applyFont="1" applyFill="1" applyBorder="1" applyAlignment="1">
      <alignment vertical="top" wrapText="1"/>
      <protection/>
    </xf>
    <xf numFmtId="0" fontId="0" fillId="0" borderId="30" xfId="37" applyFont="1" applyBorder="1" applyAlignment="1">
      <alignment horizontal="left" vertical="top" wrapText="1"/>
      <protection/>
    </xf>
    <xf numFmtId="208" fontId="9" fillId="33" borderId="30" xfId="37" applyNumberFormat="1" applyFont="1" applyFill="1" applyBorder="1" applyAlignment="1">
      <alignment vertical="top"/>
      <protection/>
    </xf>
    <xf numFmtId="207" fontId="9" fillId="33" borderId="35" xfId="37" applyNumberFormat="1" applyFont="1" applyFill="1" applyBorder="1" applyAlignment="1">
      <alignment vertical="top"/>
      <protection/>
    </xf>
    <xf numFmtId="0" fontId="9" fillId="33" borderId="33" xfId="37" applyFont="1" applyFill="1" applyBorder="1" applyAlignment="1">
      <alignment vertical="top"/>
      <protection/>
    </xf>
    <xf numFmtId="0" fontId="8" fillId="0" borderId="18" xfId="37" applyFont="1" applyBorder="1" applyAlignment="1">
      <alignment/>
      <protection/>
    </xf>
    <xf numFmtId="0" fontId="0" fillId="33" borderId="36" xfId="37" applyFont="1" applyFill="1" applyBorder="1" applyAlignment="1">
      <alignment vertical="center"/>
      <protection/>
    </xf>
    <xf numFmtId="0" fontId="0" fillId="0" borderId="0" xfId="37" applyFont="1" applyAlignment="1">
      <alignment vertical="center"/>
      <protection/>
    </xf>
    <xf numFmtId="0" fontId="8" fillId="0" borderId="0" xfId="37" applyFont="1" applyAlignment="1">
      <alignment/>
      <protection/>
    </xf>
    <xf numFmtId="0" fontId="23" fillId="33" borderId="0" xfId="37" applyFont="1" applyFill="1" applyAlignment="1">
      <alignment/>
      <protection/>
    </xf>
    <xf numFmtId="0" fontId="8" fillId="33" borderId="10" xfId="37" applyFont="1" applyFill="1" applyBorder="1" applyAlignment="1">
      <alignment/>
      <protection/>
    </xf>
    <xf numFmtId="0" fontId="13" fillId="33" borderId="16" xfId="37" applyFont="1" applyFill="1" applyBorder="1" applyAlignment="1">
      <alignment/>
      <protection/>
    </xf>
    <xf numFmtId="0" fontId="13" fillId="33" borderId="12" xfId="37" applyFont="1" applyFill="1" applyBorder="1" applyAlignment="1">
      <alignment/>
      <protection/>
    </xf>
    <xf numFmtId="0" fontId="5" fillId="33" borderId="25" xfId="37" applyFont="1" applyFill="1" applyBorder="1" applyAlignment="1">
      <alignment horizontal="center" vertical="center" wrapText="1"/>
      <protection/>
    </xf>
    <xf numFmtId="0" fontId="9" fillId="0" borderId="23" xfId="37" applyFont="1" applyFill="1" applyBorder="1">
      <alignment/>
      <protection/>
    </xf>
    <xf numFmtId="0" fontId="9" fillId="0" borderId="24" xfId="37" applyFont="1" applyFill="1" applyBorder="1" applyAlignment="1">
      <alignment horizontal="right"/>
      <protection/>
    </xf>
    <xf numFmtId="0" fontId="6" fillId="0" borderId="0" xfId="37" applyAlignment="1">
      <alignment vertical="top"/>
      <protection/>
    </xf>
    <xf numFmtId="0" fontId="8" fillId="33" borderId="10" xfId="37" applyFont="1" applyFill="1" applyBorder="1" applyAlignment="1">
      <alignment vertical="top"/>
      <protection/>
    </xf>
    <xf numFmtId="0" fontId="10" fillId="0" borderId="14" xfId="37" applyFont="1" applyFill="1" applyBorder="1" applyAlignment="1">
      <alignment vertical="top"/>
      <protection/>
    </xf>
    <xf numFmtId="0" fontId="9" fillId="0" borderId="15" xfId="37" applyFont="1" applyFill="1" applyBorder="1" applyAlignment="1">
      <alignment vertical="top"/>
      <protection/>
    </xf>
    <xf numFmtId="0" fontId="9" fillId="0" borderId="17" xfId="37" applyFont="1" applyFill="1" applyBorder="1" applyAlignment="1">
      <alignment vertical="top"/>
      <protection/>
    </xf>
    <xf numFmtId="0" fontId="9" fillId="0" borderId="0" xfId="37" applyFont="1" applyFill="1" applyBorder="1" applyAlignment="1">
      <alignment vertical="top"/>
      <protection/>
    </xf>
    <xf numFmtId="0" fontId="9" fillId="0" borderId="32" xfId="37" applyFont="1" applyFill="1" applyBorder="1" applyAlignment="1">
      <alignment vertical="top"/>
      <protection/>
    </xf>
    <xf numFmtId="0" fontId="9" fillId="0" borderId="18" xfId="37" applyFont="1" applyFill="1" applyBorder="1" applyAlignment="1">
      <alignment vertical="top"/>
      <protection/>
    </xf>
    <xf numFmtId="0" fontId="29" fillId="0" borderId="0" xfId="37" applyFont="1" applyAlignment="1">
      <alignment vertical="top"/>
      <protection/>
    </xf>
    <xf numFmtId="0" fontId="6" fillId="0" borderId="0" xfId="37" applyFont="1" applyAlignment="1">
      <alignment vertical="top"/>
      <protection/>
    </xf>
    <xf numFmtId="0" fontId="5" fillId="33" borderId="11" xfId="37" applyFont="1" applyFill="1" applyBorder="1" applyAlignment="1">
      <alignment horizontal="center" vertical="top"/>
      <protection/>
    </xf>
    <xf numFmtId="0" fontId="5" fillId="33" borderId="12" xfId="37" applyFont="1" applyFill="1" applyBorder="1" applyAlignment="1">
      <alignment horizontal="center" vertical="top"/>
      <protection/>
    </xf>
    <xf numFmtId="0" fontId="0" fillId="0" borderId="37" xfId="37" applyFont="1" applyBorder="1" applyAlignment="1">
      <alignment vertical="top"/>
      <protection/>
    </xf>
    <xf numFmtId="0" fontId="0" fillId="0" borderId="38" xfId="37" applyFont="1" applyBorder="1" applyAlignment="1">
      <alignment vertical="top" wrapText="1"/>
      <protection/>
    </xf>
    <xf numFmtId="0" fontId="0" fillId="0" borderId="39" xfId="37" applyFont="1" applyBorder="1" applyAlignment="1">
      <alignment vertical="top" wrapText="1"/>
      <protection/>
    </xf>
    <xf numFmtId="0" fontId="13" fillId="33" borderId="16" xfId="37" applyFont="1" applyFill="1" applyBorder="1" applyAlignment="1">
      <alignment vertical="top"/>
      <protection/>
    </xf>
    <xf numFmtId="0" fontId="13" fillId="33" borderId="12" xfId="37" applyFont="1" applyFill="1" applyBorder="1" applyAlignment="1">
      <alignment vertical="top"/>
      <protection/>
    </xf>
    <xf numFmtId="0" fontId="8" fillId="0" borderId="10" xfId="37" applyFont="1" applyBorder="1" applyAlignment="1">
      <alignment vertical="top"/>
      <protection/>
    </xf>
    <xf numFmtId="0" fontId="23" fillId="0" borderId="16" xfId="37" applyFont="1" applyBorder="1" applyAlignment="1">
      <alignment vertical="top"/>
      <protection/>
    </xf>
    <xf numFmtId="0" fontId="8" fillId="0" borderId="16" xfId="37" applyFont="1" applyBorder="1" applyAlignment="1">
      <alignment vertical="top"/>
      <protection/>
    </xf>
    <xf numFmtId="0" fontId="15" fillId="0" borderId="0" xfId="37" applyFont="1" applyAlignment="1">
      <alignment horizontal="centerContinuous" vertical="top"/>
      <protection/>
    </xf>
    <xf numFmtId="0" fontId="8" fillId="0" borderId="0" xfId="37" applyFont="1" applyAlignment="1">
      <alignment horizontal="centerContinuous" vertical="top"/>
      <protection/>
    </xf>
    <xf numFmtId="0" fontId="9" fillId="0" borderId="0" xfId="37" applyFont="1" applyFill="1" applyBorder="1">
      <alignment/>
      <protection/>
    </xf>
    <xf numFmtId="0" fontId="9" fillId="0" borderId="32" xfId="37" applyFont="1" applyFill="1" applyBorder="1" applyAlignment="1">
      <alignment horizontal="right"/>
      <protection/>
    </xf>
    <xf numFmtId="0" fontId="9" fillId="0" borderId="21" xfId="37" applyFont="1" applyFill="1" applyBorder="1">
      <alignment/>
      <protection/>
    </xf>
    <xf numFmtId="0" fontId="9" fillId="0" borderId="23" xfId="37" applyFont="1" applyFill="1" applyBorder="1" applyAlignment="1">
      <alignment vertical="top"/>
      <protection/>
    </xf>
    <xf numFmtId="0" fontId="9" fillId="0" borderId="24" xfId="37" applyFont="1" applyFill="1" applyBorder="1" applyAlignment="1">
      <alignment vertical="top"/>
      <protection/>
    </xf>
    <xf numFmtId="0" fontId="9" fillId="33" borderId="14" xfId="37" applyFont="1" applyFill="1" applyBorder="1" applyAlignment="1">
      <alignment vertical="top"/>
      <protection/>
    </xf>
    <xf numFmtId="0" fontId="9" fillId="33" borderId="15" xfId="37" applyFont="1" applyFill="1" applyBorder="1" applyAlignment="1">
      <alignment vertical="top"/>
      <protection/>
    </xf>
    <xf numFmtId="0" fontId="9" fillId="33" borderId="17" xfId="50" applyFont="1" applyFill="1" applyBorder="1" applyAlignment="1">
      <alignment horizontal="right"/>
      <protection/>
    </xf>
    <xf numFmtId="0" fontId="9" fillId="0" borderId="21" xfId="37" applyFont="1" applyFill="1" applyBorder="1">
      <alignment/>
      <protection/>
    </xf>
    <xf numFmtId="204" fontId="0" fillId="0" borderId="38" xfId="37" applyNumberFormat="1" applyFont="1" applyBorder="1" applyAlignment="1">
      <alignment horizontal="center" vertical="top"/>
      <protection/>
    </xf>
    <xf numFmtId="204" fontId="0" fillId="0" borderId="19" xfId="37" applyNumberFormat="1" applyFont="1" applyBorder="1" applyAlignment="1">
      <alignment horizontal="center" vertical="top"/>
      <protection/>
    </xf>
    <xf numFmtId="204" fontId="14" fillId="33" borderId="11" xfId="37" applyNumberFormat="1" applyFont="1" applyFill="1" applyBorder="1" applyAlignment="1">
      <alignment horizontal="center" vertical="top"/>
      <protection/>
    </xf>
    <xf numFmtId="0" fontId="8" fillId="33" borderId="10" xfId="37" applyFont="1" applyFill="1" applyBorder="1" applyAlignment="1">
      <alignment horizontal="centerContinuous" vertical="top"/>
      <protection/>
    </xf>
    <xf numFmtId="0" fontId="14" fillId="33" borderId="11" xfId="37" applyFont="1" applyFill="1" applyBorder="1" applyAlignment="1">
      <alignment horizontal="centerContinuous" vertical="top"/>
      <protection/>
    </xf>
    <xf numFmtId="0" fontId="0" fillId="33" borderId="38" xfId="37" applyFont="1" applyFill="1" applyBorder="1" applyAlignment="1">
      <alignment vertical="center"/>
      <protection/>
    </xf>
    <xf numFmtId="0" fontId="6" fillId="33" borderId="17" xfId="37" applyFill="1" applyBorder="1" applyAlignment="1">
      <alignment/>
      <protection/>
    </xf>
    <xf numFmtId="0" fontId="5" fillId="33" borderId="25" xfId="37" applyFont="1" applyFill="1" applyBorder="1" applyAlignment="1">
      <alignment horizontal="centerContinuous" vertical="center" wrapText="1"/>
      <protection/>
    </xf>
    <xf numFmtId="0" fontId="9" fillId="33" borderId="11" xfId="37" applyFont="1" applyFill="1" applyBorder="1" applyAlignment="1">
      <alignment horizontal="centerContinuous"/>
      <protection/>
    </xf>
    <xf numFmtId="203" fontId="14" fillId="33" borderId="11" xfId="37" applyNumberFormat="1" applyFont="1" applyFill="1" applyBorder="1" applyAlignment="1">
      <alignment horizontal="center" vertical="top"/>
      <protection/>
    </xf>
    <xf numFmtId="0" fontId="0" fillId="0" borderId="13" xfId="37" applyFont="1" applyFill="1" applyBorder="1" applyAlignment="1">
      <alignment horizontal="left" vertical="top" wrapText="1"/>
      <protection/>
    </xf>
    <xf numFmtId="0" fontId="0" fillId="0" borderId="13" xfId="37" applyFont="1" applyFill="1" applyBorder="1" applyAlignment="1">
      <alignment horizontal="center" vertical="top" wrapText="1"/>
      <protection/>
    </xf>
    <xf numFmtId="204" fontId="0" fillId="0" borderId="13" xfId="37" applyNumberFormat="1" applyFont="1" applyFill="1" applyBorder="1" applyAlignment="1">
      <alignment horizontal="center" vertical="top" wrapText="1"/>
      <protection/>
    </xf>
    <xf numFmtId="203" fontId="0" fillId="0" borderId="13" xfId="37" applyNumberFormat="1" applyFont="1" applyFill="1" applyBorder="1" applyAlignment="1">
      <alignment horizontal="center" vertical="top" wrapText="1"/>
      <protection/>
    </xf>
    <xf numFmtId="0" fontId="0" fillId="0" borderId="39" xfId="37" applyFont="1" applyFill="1" applyBorder="1" applyAlignment="1">
      <alignment horizontal="left" vertical="top" wrapText="1"/>
      <protection/>
    </xf>
    <xf numFmtId="0" fontId="0" fillId="0" borderId="39" xfId="37" applyFont="1" applyFill="1" applyBorder="1" applyAlignment="1">
      <alignment horizontal="center" vertical="top" wrapText="1"/>
      <protection/>
    </xf>
    <xf numFmtId="204" fontId="0" fillId="0" borderId="39" xfId="37" applyNumberFormat="1" applyFont="1" applyFill="1" applyBorder="1" applyAlignment="1">
      <alignment horizontal="center" vertical="top" wrapText="1"/>
      <protection/>
    </xf>
    <xf numFmtId="203" fontId="0" fillId="0" borderId="39" xfId="37" applyNumberFormat="1" applyFont="1" applyFill="1" applyBorder="1" applyAlignment="1">
      <alignment horizontal="center" vertical="top" wrapText="1"/>
      <protection/>
    </xf>
    <xf numFmtId="0" fontId="5" fillId="0" borderId="0" xfId="38" applyFont="1" applyAlignment="1">
      <alignment horizontal="left" vertical="top"/>
      <protection/>
    </xf>
    <xf numFmtId="0" fontId="0" fillId="0" borderId="11" xfId="38" applyBorder="1" applyAlignment="1">
      <alignment horizontal="left" vertical="top"/>
      <protection/>
    </xf>
    <xf numFmtId="0" fontId="0" fillId="0" borderId="11" xfId="38" applyBorder="1" applyAlignment="1">
      <alignment vertical="top" wrapText="1"/>
      <protection/>
    </xf>
    <xf numFmtId="0" fontId="0" fillId="0" borderId="13" xfId="38" applyBorder="1" applyAlignment="1">
      <alignment horizontal="left" vertical="top"/>
      <protection/>
    </xf>
    <xf numFmtId="0" fontId="0" fillId="0" borderId="13" xfId="38" applyBorder="1" applyAlignment="1">
      <alignment horizontal="left" vertical="top" wrapText="1"/>
      <protection/>
    </xf>
    <xf numFmtId="0" fontId="0" fillId="0" borderId="13" xfId="38" applyBorder="1" applyAlignment="1">
      <alignment vertical="top" wrapText="1"/>
      <protection/>
    </xf>
    <xf numFmtId="0" fontId="0" fillId="0" borderId="30" xfId="38" applyBorder="1" applyAlignment="1">
      <alignment horizontal="left" vertical="top"/>
      <protection/>
    </xf>
    <xf numFmtId="0" fontId="0" fillId="0" borderId="30" xfId="38" applyBorder="1" applyAlignment="1">
      <alignment horizontal="left" vertical="top" wrapText="1"/>
      <protection/>
    </xf>
    <xf numFmtId="0" fontId="0" fillId="0" borderId="30" xfId="38" applyBorder="1" applyAlignment="1">
      <alignment vertical="top" wrapText="1"/>
      <protection/>
    </xf>
    <xf numFmtId="0" fontId="0" fillId="0" borderId="33" xfId="38" applyBorder="1" applyAlignment="1">
      <alignment horizontal="left" vertical="top"/>
      <protection/>
    </xf>
    <xf numFmtId="0" fontId="0" fillId="0" borderId="33" xfId="38" applyBorder="1" applyAlignment="1">
      <alignment horizontal="left" vertical="top" wrapText="1"/>
      <protection/>
    </xf>
    <xf numFmtId="0" fontId="0" fillId="0" borderId="33" xfId="38" applyBorder="1" applyAlignment="1">
      <alignment vertical="top" wrapText="1"/>
      <protection/>
    </xf>
    <xf numFmtId="0" fontId="30" fillId="0" borderId="11" xfId="38" applyFont="1" applyBorder="1" applyAlignment="1">
      <alignment horizontal="left" vertical="top"/>
      <protection/>
    </xf>
    <xf numFmtId="0" fontId="30" fillId="0" borderId="11" xfId="38" applyFont="1" applyBorder="1" applyAlignment="1">
      <alignment vertical="top" wrapText="1"/>
      <protection/>
    </xf>
    <xf numFmtId="0" fontId="30" fillId="0" borderId="11" xfId="38" applyFont="1" applyBorder="1" applyAlignment="1">
      <alignment vertical="top"/>
      <protection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vertical="top"/>
    </xf>
    <xf numFmtId="0" fontId="24" fillId="0" borderId="12" xfId="37" applyFont="1" applyBorder="1" applyAlignment="1">
      <alignment horizontal="right" vertical="top"/>
      <protection/>
    </xf>
    <xf numFmtId="0" fontId="5" fillId="0" borderId="11" xfId="37" applyFont="1" applyBorder="1" applyAlignment="1">
      <alignment horizontal="center" vertical="top"/>
      <protection/>
    </xf>
    <xf numFmtId="49" fontId="0" fillId="0" borderId="11" xfId="37" applyNumberFormat="1" applyFont="1" applyBorder="1" applyAlignment="1">
      <alignment horizontal="center" vertical="top"/>
      <protection/>
    </xf>
    <xf numFmtId="209" fontId="0" fillId="0" borderId="11" xfId="37" applyNumberFormat="1" applyFont="1" applyBorder="1" applyAlignment="1">
      <alignment horizontal="center" vertical="top" wrapText="1"/>
      <protection/>
    </xf>
    <xf numFmtId="209" fontId="0" fillId="0" borderId="11" xfId="37" applyNumberFormat="1" applyFont="1" applyBorder="1" applyAlignment="1">
      <alignment horizontal="center" vertical="top"/>
      <protection/>
    </xf>
    <xf numFmtId="0" fontId="9" fillId="33" borderId="16" xfId="37" applyFont="1" applyFill="1" applyBorder="1" applyAlignment="1">
      <alignment horizontal="center" vertical="top"/>
      <protection/>
    </xf>
    <xf numFmtId="0" fontId="9" fillId="0" borderId="0" xfId="37" applyFont="1" applyBorder="1" applyAlignment="1">
      <alignment horizontal="center"/>
      <protection/>
    </xf>
    <xf numFmtId="0" fontId="9" fillId="0" borderId="0" xfId="37" applyFont="1" applyAlignment="1">
      <alignment horizontal="center" vertical="top"/>
      <protection/>
    </xf>
    <xf numFmtId="0" fontId="0" fillId="0" borderId="40" xfId="37" applyFont="1" applyBorder="1" applyAlignment="1">
      <alignment vertical="top"/>
      <protection/>
    </xf>
    <xf numFmtId="0" fontId="0" fillId="0" borderId="22" xfId="37" applyFont="1" applyBorder="1" applyAlignment="1">
      <alignment vertical="top"/>
      <protection/>
    </xf>
    <xf numFmtId="0" fontId="11" fillId="33" borderId="16" xfId="37" applyFont="1" applyFill="1" applyBorder="1" applyAlignment="1">
      <alignment horizontal="centerContinuous" vertical="top"/>
      <protection/>
    </xf>
    <xf numFmtId="0" fontId="11" fillId="33" borderId="12" xfId="37" applyFont="1" applyFill="1" applyBorder="1" applyAlignment="1">
      <alignment horizontal="centerContinuous" vertical="top"/>
      <protection/>
    </xf>
    <xf numFmtId="0" fontId="0" fillId="0" borderId="21" xfId="37" applyFont="1" applyBorder="1" applyAlignment="1">
      <alignment horizontal="center" vertical="top" wrapText="1"/>
      <protection/>
    </xf>
    <xf numFmtId="0" fontId="0" fillId="0" borderId="34" xfId="37" applyFont="1" applyBorder="1" applyAlignment="1">
      <alignment horizontal="left" vertical="top" wrapText="1"/>
      <protection/>
    </xf>
    <xf numFmtId="0" fontId="0" fillId="0" borderId="34" xfId="37" applyFont="1" applyBorder="1" applyAlignment="1">
      <alignment horizontal="center" vertical="top" wrapText="1"/>
      <protection/>
    </xf>
    <xf numFmtId="203" fontId="0" fillId="0" borderId="34" xfId="37" applyNumberFormat="1" applyFont="1" applyBorder="1" applyAlignment="1">
      <alignment horizontal="center" vertical="top"/>
      <protection/>
    </xf>
    <xf numFmtId="0" fontId="0" fillId="0" borderId="29" xfId="37" applyFont="1" applyBorder="1" applyAlignment="1">
      <alignment horizontal="center" vertical="top" wrapText="1"/>
      <protection/>
    </xf>
    <xf numFmtId="0" fontId="0" fillId="0" borderId="30" xfId="37" applyFont="1" applyBorder="1" applyAlignment="1">
      <alignment horizontal="center" vertical="top" wrapText="1"/>
      <protection/>
    </xf>
    <xf numFmtId="203" fontId="0" fillId="0" borderId="30" xfId="37" applyNumberFormat="1" applyFont="1" applyBorder="1" applyAlignment="1">
      <alignment horizontal="center" vertical="top"/>
      <protection/>
    </xf>
    <xf numFmtId="0" fontId="23" fillId="0" borderId="0" xfId="37" applyFont="1" applyAlignment="1">
      <alignment horizontal="center" vertical="top"/>
      <protection/>
    </xf>
    <xf numFmtId="2" fontId="5" fillId="33" borderId="13" xfId="37" applyNumberFormat="1" applyFont="1" applyFill="1" applyBorder="1" applyAlignment="1">
      <alignment horizontal="center" vertical="top"/>
      <protection/>
    </xf>
    <xf numFmtId="204" fontId="5" fillId="33" borderId="30" xfId="37" applyNumberFormat="1" applyFont="1" applyFill="1" applyBorder="1" applyAlignment="1">
      <alignment horizontal="center" vertical="top"/>
      <protection/>
    </xf>
    <xf numFmtId="204" fontId="5" fillId="0" borderId="30" xfId="37" applyNumberFormat="1" applyFont="1" applyBorder="1" applyAlignment="1">
      <alignment horizontal="center" vertical="top"/>
      <protection/>
    </xf>
    <xf numFmtId="0" fontId="5" fillId="0" borderId="30" xfId="37" applyFont="1" applyBorder="1" applyAlignment="1">
      <alignment horizontal="center" vertical="top"/>
      <protection/>
    </xf>
    <xf numFmtId="204" fontId="5" fillId="0" borderId="33" xfId="37" applyNumberFormat="1" applyFont="1" applyBorder="1" applyAlignment="1">
      <alignment horizontal="center" vertical="top"/>
      <protection/>
    </xf>
    <xf numFmtId="0" fontId="9" fillId="33" borderId="12" xfId="37" applyFont="1" applyFill="1" applyBorder="1" applyAlignment="1">
      <alignment horizontal="right"/>
      <protection/>
    </xf>
    <xf numFmtId="0" fontId="8" fillId="33" borderId="10" xfId="50" applyFont="1" applyFill="1" applyBorder="1" applyAlignment="1">
      <alignment vertical="center"/>
      <protection/>
    </xf>
    <xf numFmtId="0" fontId="10" fillId="33" borderId="11" xfId="50" applyFont="1" applyFill="1" applyBorder="1" applyAlignment="1">
      <alignment horizontal="center" vertical="center"/>
      <protection/>
    </xf>
    <xf numFmtId="0" fontId="10" fillId="0" borderId="0" xfId="50" applyFont="1" applyAlignment="1">
      <alignment vertical="center"/>
      <protection/>
    </xf>
    <xf numFmtId="0" fontId="5" fillId="0" borderId="0" xfId="50" applyFont="1">
      <alignment/>
      <protection/>
    </xf>
    <xf numFmtId="0" fontId="0" fillId="0" borderId="0" xfId="50" applyFont="1" applyAlignment="1">
      <alignment horizontal="left" vertical="top" wrapText="1"/>
      <protection/>
    </xf>
    <xf numFmtId="204" fontId="0" fillId="0" borderId="41" xfId="37" applyNumberFormat="1" applyFont="1" applyBorder="1" applyAlignment="1">
      <alignment horizontal="center" vertical="top"/>
      <protection/>
    </xf>
    <xf numFmtId="0" fontId="5" fillId="33" borderId="25" xfId="37" applyFont="1" applyFill="1" applyBorder="1" applyAlignment="1">
      <alignment horizontal="centerContinuous" vertical="center"/>
      <protection/>
    </xf>
    <xf numFmtId="206" fontId="0" fillId="0" borderId="25" xfId="37" applyNumberFormat="1" applyFont="1" applyBorder="1">
      <alignment/>
      <protection/>
    </xf>
    <xf numFmtId="206" fontId="0" fillId="0" borderId="27" xfId="37" applyNumberFormat="1" applyFont="1" applyBorder="1">
      <alignment/>
      <protection/>
    </xf>
    <xf numFmtId="206" fontId="0" fillId="0" borderId="28" xfId="37" applyNumberFormat="1" applyFont="1" applyBorder="1">
      <alignment/>
      <protection/>
    </xf>
    <xf numFmtId="0" fontId="23" fillId="0" borderId="0" xfId="37" applyFont="1" applyBorder="1" applyAlignment="1">
      <alignment vertical="top"/>
      <protection/>
    </xf>
    <xf numFmtId="0" fontId="5" fillId="0" borderId="0" xfId="37" applyFont="1" applyBorder="1" applyAlignment="1">
      <alignment vertical="top"/>
      <protection/>
    </xf>
    <xf numFmtId="0" fontId="0" fillId="0" borderId="13" xfId="37" applyFont="1" applyBorder="1" applyAlignment="1">
      <alignment horizontal="left" vertical="top" wrapText="1"/>
      <protection/>
    </xf>
    <xf numFmtId="0" fontId="0" fillId="0" borderId="13" xfId="37" applyFont="1" applyBorder="1" applyAlignment="1">
      <alignment vertical="top"/>
      <protection/>
    </xf>
    <xf numFmtId="0" fontId="0" fillId="0" borderId="33" xfId="37" applyFont="1" applyBorder="1" applyAlignment="1">
      <alignment horizontal="left" vertical="top" wrapText="1"/>
      <protection/>
    </xf>
    <xf numFmtId="206" fontId="9" fillId="33" borderId="16" xfId="37" applyNumberFormat="1" applyFont="1" applyFill="1" applyBorder="1" applyAlignment="1">
      <alignment horizontal="right" vertical="top"/>
      <protection/>
    </xf>
    <xf numFmtId="206" fontId="9" fillId="0" borderId="0" xfId="37" applyNumberFormat="1" applyFont="1" applyBorder="1" applyAlignment="1">
      <alignment horizontal="right"/>
      <protection/>
    </xf>
    <xf numFmtId="206" fontId="9" fillId="0" borderId="0" xfId="37" applyNumberFormat="1" applyFont="1" applyAlignment="1">
      <alignment horizontal="right" vertical="top"/>
      <protection/>
    </xf>
    <xf numFmtId="206" fontId="9" fillId="0" borderId="0" xfId="37" applyNumberFormat="1" applyFont="1" applyAlignment="1">
      <alignment vertical="top"/>
      <protection/>
    </xf>
    <xf numFmtId="0" fontId="9" fillId="33" borderId="18" xfId="37" applyFont="1" applyFill="1" applyBorder="1" applyAlignment="1">
      <alignment horizontal="center" vertical="top"/>
      <protection/>
    </xf>
    <xf numFmtId="206" fontId="9" fillId="33" borderId="18" xfId="37" applyNumberFormat="1" applyFont="1" applyFill="1" applyBorder="1" applyAlignment="1">
      <alignment horizontal="right" vertical="top"/>
      <protection/>
    </xf>
    <xf numFmtId="0" fontId="9" fillId="33" borderId="24" xfId="37" applyFont="1" applyFill="1" applyBorder="1" applyAlignment="1">
      <alignment horizontal="right" vertical="top"/>
      <protection/>
    </xf>
    <xf numFmtId="0" fontId="0" fillId="0" borderId="11" xfId="37" applyFont="1" applyBorder="1" applyAlignment="1">
      <alignment horizontal="centerContinuous" vertical="top"/>
      <protection/>
    </xf>
    <xf numFmtId="0" fontId="4" fillId="0" borderId="0" xfId="38" applyFont="1" applyAlignment="1">
      <alignment horizontal="left" vertical="center"/>
      <protection/>
    </xf>
    <xf numFmtId="0" fontId="5" fillId="33" borderId="11" xfId="37" applyFont="1" applyFill="1" applyBorder="1" applyAlignment="1">
      <alignment horizontal="centerContinuous" vertical="center" wrapText="1"/>
      <protection/>
    </xf>
    <xf numFmtId="0" fontId="9" fillId="33" borderId="16" xfId="50" applyFont="1" applyFill="1" applyBorder="1" applyAlignment="1">
      <alignment horizontal="right" vertical="top" wrapText="1"/>
      <protection/>
    </xf>
    <xf numFmtId="0" fontId="9" fillId="33" borderId="16" xfId="50" applyFont="1" applyFill="1" applyBorder="1" applyAlignment="1">
      <alignment horizontal="right" vertical="top"/>
      <protection/>
    </xf>
    <xf numFmtId="0" fontId="0" fillId="33" borderId="25" xfId="50" applyFont="1" applyFill="1" applyBorder="1" applyAlignment="1">
      <alignment horizontal="center"/>
      <protection/>
    </xf>
    <xf numFmtId="0" fontId="0" fillId="33" borderId="25" xfId="50" applyFont="1" applyFill="1" applyBorder="1" applyAlignment="1">
      <alignment/>
      <protection/>
    </xf>
    <xf numFmtId="0" fontId="0" fillId="0" borderId="34" xfId="50" applyFont="1" applyBorder="1" applyAlignment="1">
      <alignment horizontal="center" vertical="top" wrapText="1"/>
      <protection/>
    </xf>
    <xf numFmtId="0" fontId="0" fillId="0" borderId="34" xfId="50" applyFont="1" applyBorder="1" applyAlignment="1">
      <alignment horizontal="left" vertical="top" wrapText="1"/>
      <protection/>
    </xf>
    <xf numFmtId="0" fontId="0" fillId="0" borderId="11" xfId="50" applyFont="1" applyBorder="1" applyAlignment="1">
      <alignment horizontal="center" vertical="top" wrapText="1"/>
      <protection/>
    </xf>
    <xf numFmtId="0" fontId="0" fillId="0" borderId="12" xfId="50" applyFont="1" applyBorder="1" applyAlignment="1">
      <alignment horizontal="left" vertical="top" wrapText="1"/>
      <protection/>
    </xf>
    <xf numFmtId="0" fontId="0" fillId="0" borderId="11" xfId="50" applyFont="1" applyBorder="1" applyAlignment="1">
      <alignment horizontal="left" vertical="top" wrapText="1"/>
      <protection/>
    </xf>
    <xf numFmtId="0" fontId="0" fillId="0" borderId="16" xfId="50" applyFont="1" applyBorder="1" applyAlignment="1">
      <alignment horizontal="left" vertical="top" wrapText="1"/>
      <protection/>
    </xf>
    <xf numFmtId="0" fontId="5" fillId="0" borderId="11" xfId="37" applyFont="1" applyBorder="1" applyAlignment="1">
      <alignment vertical="top"/>
      <protection/>
    </xf>
    <xf numFmtId="0" fontId="25" fillId="0" borderId="30" xfId="37" applyFont="1" applyBorder="1" applyAlignment="1">
      <alignment vertical="top"/>
      <protection/>
    </xf>
    <xf numFmtId="203" fontId="0" fillId="0" borderId="11" xfId="42" applyNumberFormat="1" applyFont="1" applyBorder="1" applyAlignment="1">
      <alignment horizontal="center" vertical="top" wrapText="1"/>
    </xf>
    <xf numFmtId="206" fontId="31" fillId="0" borderId="30" xfId="36" applyNumberFormat="1" applyFont="1" applyFill="1" applyBorder="1" applyAlignment="1">
      <alignment horizontal="center" vertical="top" shrinkToFit="1"/>
      <protection/>
    </xf>
    <xf numFmtId="204" fontId="0" fillId="0" borderId="11" xfId="37" applyNumberFormat="1" applyFont="1" applyBorder="1" applyAlignment="1">
      <alignment vertical="top"/>
      <protection/>
    </xf>
    <xf numFmtId="204" fontId="0" fillId="0" borderId="11" xfId="37" applyNumberFormat="1" applyFont="1" applyBorder="1" applyAlignment="1">
      <alignment horizontal="center" vertical="top" wrapText="1"/>
      <protection/>
    </xf>
    <xf numFmtId="204" fontId="0" fillId="0" borderId="11" xfId="37" applyNumberFormat="1" applyFont="1" applyBorder="1" applyAlignment="1">
      <alignment horizontal="center" vertical="top"/>
      <protection/>
    </xf>
    <xf numFmtId="204" fontId="0" fillId="0" borderId="0" xfId="37" applyNumberFormat="1" applyFont="1" applyAlignment="1">
      <alignment horizontal="center" vertical="top"/>
      <protection/>
    </xf>
    <xf numFmtId="0" fontId="0" fillId="0" borderId="11" xfId="37" applyNumberFormat="1" applyFont="1" applyBorder="1" applyAlignment="1">
      <alignment horizontal="center" vertical="top" wrapText="1"/>
      <protection/>
    </xf>
    <xf numFmtId="206" fontId="31" fillId="0" borderId="0" xfId="36" applyNumberFormat="1" applyFont="1" applyFill="1" applyBorder="1" applyAlignment="1">
      <alignment horizontal="center" vertical="top" shrinkToFit="1"/>
      <protection/>
    </xf>
    <xf numFmtId="204" fontId="10" fillId="33" borderId="11" xfId="37" applyNumberFormat="1" applyFont="1" applyFill="1" applyBorder="1" applyAlignment="1">
      <alignment horizontal="center" vertical="top"/>
      <protection/>
    </xf>
    <xf numFmtId="204" fontId="9" fillId="33" borderId="11" xfId="37" applyNumberFormat="1" applyFont="1" applyFill="1" applyBorder="1" applyAlignment="1">
      <alignment horizontal="center" vertical="top"/>
      <protection/>
    </xf>
    <xf numFmtId="203" fontId="10" fillId="33" borderId="11" xfId="37" applyNumberFormat="1" applyFont="1" applyFill="1" applyBorder="1" applyAlignment="1">
      <alignment horizontal="center" vertical="top"/>
      <protection/>
    </xf>
    <xf numFmtId="0" fontId="0" fillId="0" borderId="11" xfId="35" applyNumberFormat="1" applyFont="1" applyBorder="1" applyAlignment="1">
      <alignment horizontal="center"/>
      <protection/>
    </xf>
    <xf numFmtId="0" fontId="5" fillId="33" borderId="11" xfId="35" applyNumberFormat="1" applyFont="1" applyFill="1" applyBorder="1" applyAlignment="1">
      <alignment horizontal="center"/>
      <protection/>
    </xf>
    <xf numFmtId="0" fontId="15" fillId="0" borderId="0" xfId="37" applyFont="1" applyAlignment="1">
      <alignment horizontal="center" vertical="top"/>
      <protection/>
    </xf>
    <xf numFmtId="0" fontId="5" fillId="33" borderId="11" xfId="37" applyFont="1" applyFill="1" applyBorder="1" applyAlignment="1">
      <alignment horizontal="center" vertical="center" shrinkToFit="1"/>
      <protection/>
    </xf>
    <xf numFmtId="0" fontId="15" fillId="0" borderId="0" xfId="37" applyFont="1" applyAlignment="1">
      <alignment vertical="top"/>
      <protection/>
    </xf>
    <xf numFmtId="0" fontId="5" fillId="33" borderId="11" xfId="37" applyFont="1" applyFill="1" applyBorder="1" applyAlignment="1">
      <alignment horizontal="centerContinuous" vertical="center" shrinkToFit="1"/>
      <protection/>
    </xf>
    <xf numFmtId="0" fontId="5" fillId="33" borderId="11" xfId="37" applyFont="1" applyFill="1" applyBorder="1" applyAlignment="1">
      <alignment horizontal="centerContinuous" vertical="top" shrinkToFit="1"/>
      <protection/>
    </xf>
    <xf numFmtId="0" fontId="0" fillId="0" borderId="11" xfId="37" applyFont="1" applyBorder="1" applyAlignment="1">
      <alignment horizontal="left" vertical="top"/>
      <protection/>
    </xf>
    <xf numFmtId="0" fontId="5" fillId="0" borderId="11" xfId="37" applyFont="1" applyBorder="1" applyAlignment="1">
      <alignment horizontal="centerContinuous" vertical="center"/>
      <protection/>
    </xf>
    <xf numFmtId="206" fontId="0" fillId="0" borderId="11" xfId="37" applyNumberFormat="1" applyFont="1" applyBorder="1" applyAlignment="1">
      <alignment horizontal="left" vertical="top"/>
      <protection/>
    </xf>
    <xf numFmtId="0" fontId="5" fillId="33" borderId="25" xfId="37" applyFont="1" applyFill="1" applyBorder="1" applyAlignment="1">
      <alignment horizontal="center" vertical="center" wrapText="1"/>
      <protection/>
    </xf>
    <xf numFmtId="0" fontId="5" fillId="33" borderId="34" xfId="37" applyFont="1" applyFill="1" applyBorder="1" applyAlignment="1">
      <alignment horizontal="center" vertical="center" wrapText="1"/>
      <protection/>
    </xf>
    <xf numFmtId="0" fontId="5" fillId="33" borderId="25" xfId="37" applyFont="1" applyFill="1" applyBorder="1" applyAlignment="1">
      <alignment horizontal="center" vertical="center" wrapText="1"/>
      <protection/>
    </xf>
    <xf numFmtId="0" fontId="5" fillId="33" borderId="34" xfId="37" applyFont="1" applyFill="1" applyBorder="1" applyAlignment="1">
      <alignment horizontal="center" vertical="center" wrapText="1"/>
      <protection/>
    </xf>
    <xf numFmtId="0" fontId="0" fillId="0" borderId="29" xfId="37" applyFont="1" applyBorder="1" applyAlignment="1" quotePrefix="1">
      <alignment horizontal="center" vertical="top" wrapText="1"/>
      <protection/>
    </xf>
    <xf numFmtId="0" fontId="0" fillId="0" borderId="19" xfId="37" applyFont="1" applyBorder="1" applyAlignment="1" quotePrefix="1">
      <alignment horizontal="center" vertical="top" wrapText="1"/>
      <protection/>
    </xf>
    <xf numFmtId="0" fontId="5" fillId="33" borderId="10" xfId="37" applyFont="1" applyFill="1" applyBorder="1" applyAlignment="1">
      <alignment horizontal="center" vertical="top" wrapText="1"/>
      <protection/>
    </xf>
    <xf numFmtId="0" fontId="5" fillId="33" borderId="16" xfId="37" applyFont="1" applyFill="1" applyBorder="1" applyAlignment="1">
      <alignment horizontal="center" vertical="top" wrapText="1"/>
      <protection/>
    </xf>
    <xf numFmtId="0" fontId="5" fillId="33" borderId="12" xfId="37" applyFont="1" applyFill="1" applyBorder="1" applyAlignment="1">
      <alignment horizontal="center" vertical="top" wrapText="1"/>
      <protection/>
    </xf>
    <xf numFmtId="0" fontId="5" fillId="33" borderId="35" xfId="37" applyFont="1" applyFill="1" applyBorder="1" applyAlignment="1">
      <alignment horizontal="center" vertical="center" wrapText="1"/>
      <protection/>
    </xf>
    <xf numFmtId="0" fontId="6" fillId="33" borderId="35" xfId="37" applyFont="1" applyFill="1" applyBorder="1" applyAlignment="1">
      <alignment vertical="center"/>
      <protection/>
    </xf>
    <xf numFmtId="0" fontId="0" fillId="33" borderId="25" xfId="50" applyFont="1" applyFill="1" applyBorder="1" applyAlignment="1">
      <alignment vertical="top" wrapText="1"/>
      <protection/>
    </xf>
    <xf numFmtId="0" fontId="0" fillId="33" borderId="34" xfId="50" applyFont="1" applyFill="1" applyBorder="1" applyAlignment="1">
      <alignment vertical="top" wrapText="1"/>
      <protection/>
    </xf>
    <xf numFmtId="0" fontId="0" fillId="0" borderId="34" xfId="0" applyFont="1" applyBorder="1" applyAlignment="1">
      <alignment vertical="top" wrapText="1"/>
    </xf>
    <xf numFmtId="0" fontId="10" fillId="33" borderId="14" xfId="50" applyFont="1" applyFill="1" applyBorder="1" applyAlignment="1">
      <alignment horizontal="center"/>
      <protection/>
    </xf>
    <xf numFmtId="0" fontId="10" fillId="33" borderId="15" xfId="50" applyFont="1" applyFill="1" applyBorder="1" applyAlignment="1">
      <alignment horizontal="center"/>
      <protection/>
    </xf>
    <xf numFmtId="0" fontId="10" fillId="33" borderId="17" xfId="50" applyFont="1" applyFill="1" applyBorder="1" applyAlignment="1">
      <alignment horizontal="center"/>
      <protection/>
    </xf>
    <xf numFmtId="0" fontId="17" fillId="33" borderId="23" xfId="50" applyFont="1" applyFill="1" applyBorder="1" applyAlignment="1">
      <alignment horizontal="left"/>
      <protection/>
    </xf>
    <xf numFmtId="0" fontId="16" fillId="33" borderId="18" xfId="50" applyFont="1" applyFill="1" applyBorder="1" applyAlignment="1">
      <alignment horizontal="left"/>
      <protection/>
    </xf>
    <xf numFmtId="0" fontId="16" fillId="33" borderId="24" xfId="50" applyFont="1" applyFill="1" applyBorder="1" applyAlignment="1">
      <alignment horizontal="left"/>
      <protection/>
    </xf>
    <xf numFmtId="0" fontId="9" fillId="0" borderId="0" xfId="50" applyFont="1" applyFill="1" applyBorder="1" applyAlignment="1">
      <alignment horizontal="center"/>
      <protection/>
    </xf>
    <xf numFmtId="0" fontId="9" fillId="0" borderId="0" xfId="50" applyFont="1" applyBorder="1" applyAlignment="1">
      <alignment horizontal="right"/>
      <protection/>
    </xf>
    <xf numFmtId="0" fontId="5" fillId="33" borderId="35" xfId="37" applyFont="1" applyFill="1" applyBorder="1" applyAlignment="1">
      <alignment horizontal="center" vertical="center" wrapText="1"/>
      <protection/>
    </xf>
    <xf numFmtId="0" fontId="24" fillId="0" borderId="0" xfId="50" applyFont="1" applyAlignment="1">
      <alignment horizontal="right"/>
      <protection/>
    </xf>
    <xf numFmtId="0" fontId="9" fillId="33" borderId="16" xfId="50" applyFont="1" applyFill="1" applyBorder="1" applyAlignment="1">
      <alignment horizontal="right"/>
      <protection/>
    </xf>
    <xf numFmtId="0" fontId="5" fillId="33" borderId="25" xfId="37" applyFont="1" applyFill="1" applyBorder="1" applyAlignment="1">
      <alignment horizontal="center" vertical="center"/>
      <protection/>
    </xf>
    <xf numFmtId="0" fontId="5" fillId="33" borderId="35" xfId="37" applyFont="1" applyFill="1" applyBorder="1" applyAlignment="1">
      <alignment horizontal="center" vertical="center"/>
      <protection/>
    </xf>
    <xf numFmtId="0" fontId="22" fillId="0" borderId="18" xfId="37" applyFont="1" applyBorder="1" applyAlignment="1">
      <alignment horizontal="center"/>
      <protection/>
    </xf>
    <xf numFmtId="0" fontId="22" fillId="0" borderId="0" xfId="37" applyFont="1" applyBorder="1" applyAlignment="1">
      <alignment horizontal="center"/>
      <protection/>
    </xf>
    <xf numFmtId="0" fontId="10" fillId="33" borderId="14" xfId="37" applyFont="1" applyFill="1" applyBorder="1" applyAlignment="1">
      <alignment horizontal="center" vertical="center"/>
      <protection/>
    </xf>
    <xf numFmtId="0" fontId="10" fillId="33" borderId="15" xfId="37" applyFont="1" applyFill="1" applyBorder="1" applyAlignment="1">
      <alignment horizontal="center" vertical="center"/>
      <protection/>
    </xf>
    <xf numFmtId="0" fontId="10" fillId="33" borderId="17" xfId="37" applyFont="1" applyFill="1" applyBorder="1" applyAlignment="1">
      <alignment horizontal="center" vertical="center"/>
      <protection/>
    </xf>
    <xf numFmtId="0" fontId="10" fillId="33" borderId="23" xfId="37" applyFont="1" applyFill="1" applyBorder="1" applyAlignment="1">
      <alignment horizontal="center" vertical="center"/>
      <protection/>
    </xf>
    <xf numFmtId="0" fontId="10" fillId="33" borderId="18" xfId="37" applyFont="1" applyFill="1" applyBorder="1" applyAlignment="1">
      <alignment horizontal="center" vertical="center"/>
      <protection/>
    </xf>
    <xf numFmtId="0" fontId="10" fillId="33" borderId="24" xfId="37" applyFont="1" applyFill="1" applyBorder="1" applyAlignment="1">
      <alignment horizontal="center" vertical="center"/>
      <protection/>
    </xf>
    <xf numFmtId="0" fontId="5" fillId="33" borderId="10" xfId="37" applyFont="1" applyFill="1" applyBorder="1" applyAlignment="1">
      <alignment horizontal="center" wrapText="1"/>
      <protection/>
    </xf>
    <xf numFmtId="0" fontId="5" fillId="33" borderId="12" xfId="37" applyFont="1" applyFill="1" applyBorder="1" applyAlignment="1">
      <alignment horizontal="center"/>
      <protection/>
    </xf>
    <xf numFmtId="0" fontId="5" fillId="33" borderId="25" xfId="37" applyFont="1" applyFill="1" applyBorder="1" applyAlignment="1">
      <alignment horizontal="center" textRotation="90"/>
      <protection/>
    </xf>
    <xf numFmtId="0" fontId="5" fillId="33" borderId="35" xfId="37" applyFont="1" applyFill="1" applyBorder="1" applyAlignment="1">
      <alignment horizontal="center" textRotation="90"/>
      <protection/>
    </xf>
    <xf numFmtId="0" fontId="5" fillId="33" borderId="10" xfId="37" applyFont="1" applyFill="1" applyBorder="1" applyAlignment="1">
      <alignment horizontal="center" vertical="top"/>
      <protection/>
    </xf>
    <xf numFmtId="0" fontId="5" fillId="33" borderId="16" xfId="37" applyFont="1" applyFill="1" applyBorder="1" applyAlignment="1">
      <alignment horizontal="center" vertical="top"/>
      <protection/>
    </xf>
    <xf numFmtId="0" fontId="5" fillId="33" borderId="12" xfId="37" applyFont="1" applyFill="1" applyBorder="1" applyAlignment="1">
      <alignment horizontal="center" vertical="top"/>
      <protection/>
    </xf>
    <xf numFmtId="0" fontId="5" fillId="0" borderId="10" xfId="37" applyFont="1" applyBorder="1" applyAlignment="1">
      <alignment horizontal="center" vertical="top"/>
      <protection/>
    </xf>
    <xf numFmtId="0" fontId="5" fillId="0" borderId="16" xfId="37" applyFont="1" applyBorder="1" applyAlignment="1">
      <alignment horizontal="center" vertical="top"/>
      <protection/>
    </xf>
    <xf numFmtId="0" fontId="5" fillId="0" borderId="12" xfId="37" applyFont="1" applyBorder="1" applyAlignment="1">
      <alignment horizontal="center" vertical="top"/>
      <protection/>
    </xf>
    <xf numFmtId="0" fontId="5" fillId="0" borderId="25" xfId="37" applyFont="1" applyBorder="1" applyAlignment="1">
      <alignment horizontal="center" vertical="top" wrapText="1"/>
      <protection/>
    </xf>
    <xf numFmtId="0" fontId="5" fillId="0" borderId="35" xfId="37" applyFont="1" applyBorder="1" applyAlignment="1">
      <alignment horizontal="center" vertical="top"/>
      <protection/>
    </xf>
    <xf numFmtId="0" fontId="5" fillId="0" borderId="35" xfId="37" applyFont="1" applyBorder="1" applyAlignment="1">
      <alignment horizontal="center" vertical="top" wrapText="1"/>
      <protection/>
    </xf>
    <xf numFmtId="0" fontId="5" fillId="0" borderId="25" xfId="37" applyFont="1" applyBorder="1" applyAlignment="1">
      <alignment horizontal="center" vertical="top"/>
      <protection/>
    </xf>
    <xf numFmtId="0" fontId="5" fillId="33" borderId="11" xfId="35" applyFont="1" applyFill="1" applyBorder="1" applyAlignment="1">
      <alignment horizontal="center" vertical="center"/>
      <protection/>
    </xf>
    <xf numFmtId="0" fontId="5" fillId="33" borderId="11" xfId="35" applyFont="1" applyFill="1" applyBorder="1" applyAlignment="1">
      <alignment horizontal="center" vertical="center"/>
      <protection/>
    </xf>
    <xf numFmtId="0" fontId="5" fillId="33" borderId="10" xfId="35" applyFont="1" applyFill="1" applyBorder="1" applyAlignment="1">
      <alignment horizontal="center" vertical="center" wrapText="1"/>
      <protection/>
    </xf>
    <xf numFmtId="0" fontId="5" fillId="33" borderId="16" xfId="35" applyFont="1" applyFill="1" applyBorder="1" applyAlignment="1">
      <alignment horizontal="center" vertical="center" wrapText="1"/>
      <protection/>
    </xf>
    <xf numFmtId="0" fontId="5" fillId="33" borderId="12" xfId="35" applyFont="1" applyFill="1" applyBorder="1" applyAlignment="1">
      <alignment horizontal="center" vertical="center" wrapText="1"/>
      <protection/>
    </xf>
    <xf numFmtId="0" fontId="5" fillId="33" borderId="11" xfId="35" applyFont="1" applyFill="1" applyBorder="1" applyAlignment="1">
      <alignment horizontal="center" vertical="center" wrapText="1"/>
      <protection/>
    </xf>
    <xf numFmtId="0" fontId="5" fillId="33" borderId="25" xfId="35" applyFont="1" applyFill="1" applyBorder="1" applyAlignment="1">
      <alignment horizontal="center" vertical="center" wrapText="1"/>
      <protection/>
    </xf>
    <xf numFmtId="0" fontId="6" fillId="33" borderId="35" xfId="35" applyFont="1" applyFill="1" applyBorder="1" applyAlignment="1">
      <alignment vertical="center" wrapText="1"/>
      <protection/>
    </xf>
    <xf numFmtId="0" fontId="5" fillId="33" borderId="14" xfId="35" applyFont="1" applyFill="1" applyBorder="1" applyAlignment="1">
      <alignment horizontal="center" vertical="center" wrapText="1"/>
      <protection/>
    </xf>
    <xf numFmtId="0" fontId="5" fillId="33" borderId="17" xfId="35" applyFont="1" applyFill="1" applyBorder="1" applyAlignment="1">
      <alignment horizontal="center" vertical="center" wrapText="1"/>
      <protection/>
    </xf>
    <xf numFmtId="49" fontId="0" fillId="0" borderId="25" xfId="0" applyNumberForma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2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5" xfId="0" applyBorder="1" applyAlignment="1">
      <alignment horizontal="center" vertical="top"/>
    </xf>
    <xf numFmtId="0" fontId="0" fillId="0" borderId="25" xfId="37" applyFont="1" applyBorder="1" applyAlignment="1">
      <alignment vertical="top" wrapText="1"/>
      <protection/>
    </xf>
    <xf numFmtId="0" fontId="0" fillId="0" borderId="25" xfId="37" applyFont="1" applyBorder="1" applyAlignment="1">
      <alignment horizontal="center" vertical="top"/>
      <protection/>
    </xf>
    <xf numFmtId="0" fontId="0" fillId="0" borderId="25" xfId="37" applyFont="1" applyBorder="1" applyAlignment="1">
      <alignment horizontal="center" vertical="top" wrapText="1"/>
      <protection/>
    </xf>
    <xf numFmtId="49" fontId="0" fillId="0" borderId="25" xfId="37" applyNumberFormat="1" applyFont="1" applyBorder="1" applyAlignment="1">
      <alignment horizontal="center" vertical="top"/>
      <protection/>
    </xf>
    <xf numFmtId="0" fontId="0" fillId="0" borderId="25" xfId="37" applyFont="1" applyBorder="1" applyAlignment="1">
      <alignment horizontal="left" vertical="top" wrapText="1"/>
      <protection/>
    </xf>
    <xf numFmtId="0" fontId="5" fillId="0" borderId="25" xfId="37" applyFont="1" applyBorder="1" applyAlignment="1">
      <alignment horizontal="center" vertical="center"/>
      <protection/>
    </xf>
    <xf numFmtId="0" fontId="5" fillId="0" borderId="35" xfId="37" applyFont="1" applyBorder="1" applyAlignment="1">
      <alignment horizontal="center" vertical="center"/>
      <protection/>
    </xf>
    <xf numFmtId="0" fontId="5" fillId="0" borderId="25" xfId="37" applyFont="1" applyBorder="1" applyAlignment="1">
      <alignment horizontal="center" vertical="center" wrapText="1"/>
      <protection/>
    </xf>
    <xf numFmtId="0" fontId="5" fillId="0" borderId="35" xfId="37" applyFont="1" applyBorder="1" applyAlignment="1">
      <alignment horizontal="center" vertical="center" wrapText="1"/>
      <protection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2_07Sep2550" xfId="35"/>
    <cellStyle name="Normal_6_07Sep2550" xfId="36"/>
    <cellStyle name="Normal_Component 11_Thanyaporn" xfId="37"/>
    <cellStyle name="Normal_Database_GradAndResearch_2_2550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9_05Sep2550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1</xdr:row>
      <xdr:rowOff>47625</xdr:rowOff>
    </xdr:from>
    <xdr:to>
      <xdr:col>2</xdr:col>
      <xdr:colOff>428625</xdr:colOff>
      <xdr:row>2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276475" y="381000"/>
          <a:ext cx="2647950" cy="428625"/>
        </a:xfrm>
        <a:prstGeom prst="rect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ประมวลผลแล้ว ยืนยันข้อมูล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314325</xdr:rowOff>
    </xdr:from>
    <xdr:to>
      <xdr:col>1</xdr:col>
      <xdr:colOff>504825</xdr:colOff>
      <xdr:row>1</xdr:row>
      <xdr:rowOff>285750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1</xdr:row>
      <xdr:rowOff>38100</xdr:rowOff>
    </xdr:from>
    <xdr:to>
      <xdr:col>5</xdr:col>
      <xdr:colOff>142875</xdr:colOff>
      <xdr:row>2</xdr:row>
      <xdr:rowOff>171450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38575" y="409575"/>
          <a:ext cx="2667000" cy="428625"/>
        </a:xfrm>
        <a:prstGeom prst="rect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ภาควิชายืนยันข้อมูลแล้ว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904875</xdr:colOff>
      <xdr:row>1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247650</xdr:rowOff>
    </xdr:from>
    <xdr:to>
      <xdr:col>1</xdr:col>
      <xdr:colOff>1304925</xdr:colOff>
      <xdr:row>1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155257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114300</xdr:rowOff>
    </xdr:from>
    <xdr:to>
      <xdr:col>6</xdr:col>
      <xdr:colOff>76200</xdr:colOff>
      <xdr:row>2</xdr:row>
      <xdr:rowOff>209550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095750" y="485775"/>
          <a:ext cx="3295650" cy="428625"/>
        </a:xfrm>
        <a:prstGeom prst="rect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ได้รับข้อมูลเพิ่มเติมแล้ว
</a:t>
          </a:r>
        </a:p>
      </xdr:txBody>
    </xdr:sp>
    <xdr:clientData/>
  </xdr:twoCellAnchor>
  <xdr:twoCellAnchor>
    <xdr:from>
      <xdr:col>1</xdr:col>
      <xdr:colOff>2095500</xdr:colOff>
      <xdr:row>0</xdr:row>
      <xdr:rowOff>314325</xdr:rowOff>
    </xdr:from>
    <xdr:to>
      <xdr:col>3</xdr:col>
      <xdr:colOff>180975</xdr:colOff>
      <xdr:row>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14325"/>
          <a:ext cx="155257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285750</xdr:rowOff>
    </xdr:from>
    <xdr:to>
      <xdr:col>1</xdr:col>
      <xdr:colOff>447675</xdr:colOff>
      <xdr:row>1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38100</xdr:colOff>
      <xdr:row>0</xdr:row>
      <xdr:rowOff>304800</xdr:rowOff>
    </xdr:from>
    <xdr:to>
      <xdr:col>5</xdr:col>
      <xdr:colOff>419100</xdr:colOff>
      <xdr:row>2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30480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1028700</xdr:colOff>
      <xdr:row>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144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2095500</xdr:colOff>
      <xdr:row>1</xdr:row>
      <xdr:rowOff>47625</xdr:rowOff>
    </xdr:from>
    <xdr:to>
      <xdr:col>2</xdr:col>
      <xdr:colOff>1657350</xdr:colOff>
      <xdr:row>2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10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0</xdr:row>
      <xdr:rowOff>276225</xdr:rowOff>
    </xdr:from>
    <xdr:to>
      <xdr:col>3</xdr:col>
      <xdr:colOff>876300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76225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66675</xdr:rowOff>
    </xdr:from>
    <xdr:to>
      <xdr:col>7</xdr:col>
      <xdr:colOff>485775</xdr:colOff>
      <xdr:row>3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81575" y="771525"/>
          <a:ext cx="3438525" cy="428625"/>
        </a:xfrm>
        <a:prstGeom prst="rect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ประมวลผลโดยได้รับการยืนยันจากภาควิชาแล้ว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342900</xdr:rowOff>
    </xdr:from>
    <xdr:to>
      <xdr:col>1</xdr:col>
      <xdr:colOff>2066925</xdr:colOff>
      <xdr:row>1</xdr:row>
      <xdr:rowOff>276225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42900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66675</xdr:rowOff>
    </xdr:from>
    <xdr:to>
      <xdr:col>7</xdr:col>
      <xdr:colOff>485775</xdr:colOff>
      <xdr:row>3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81575" y="771525"/>
          <a:ext cx="3438525" cy="428625"/>
        </a:xfrm>
        <a:prstGeom prst="rect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ประมวลผลโดยได้รับการยืนยันจากภาควิชาแล้ว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342900</xdr:rowOff>
    </xdr:from>
    <xdr:to>
      <xdr:col>1</xdr:col>
      <xdr:colOff>2066925</xdr:colOff>
      <xdr:row>1</xdr:row>
      <xdr:rowOff>276225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42900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</xdr:row>
      <xdr:rowOff>200025</xdr:rowOff>
    </xdr:from>
    <xdr:to>
      <xdr:col>2</xdr:col>
      <xdr:colOff>2495550</xdr:colOff>
      <xdr:row>10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05050" y="2714625"/>
          <a:ext cx="4972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----------------------------------  ไม่มีข้อมูล  -------------------------------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1</xdr:col>
      <xdr:colOff>2066925</xdr:colOff>
      <xdr:row>2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8100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285750</xdr:rowOff>
    </xdr:from>
    <xdr:to>
      <xdr:col>1</xdr:col>
      <xdr:colOff>1571625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295275</xdr:rowOff>
    </xdr:from>
    <xdr:to>
      <xdr:col>3</xdr:col>
      <xdr:colOff>647700</xdr:colOff>
      <xdr:row>1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95275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104775</xdr:rowOff>
    </xdr:from>
    <xdr:to>
      <xdr:col>5</xdr:col>
      <xdr:colOff>133350</xdr:colOff>
      <xdr:row>2</xdr:row>
      <xdr:rowOff>200025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181475" y="438150"/>
          <a:ext cx="2876550" cy="428625"/>
        </a:xfrm>
        <a:prstGeom prst="rect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ได้รับข้อมูลเพิ่มเติมจากภาควิชาแล้ว</a:t>
          </a:r>
        </a:p>
      </xdr:txBody>
    </xdr:sp>
    <xdr:clientData/>
  </xdr:twoCellAnchor>
  <xdr:twoCellAnchor>
    <xdr:from>
      <xdr:col>1</xdr:col>
      <xdr:colOff>1857375</xdr:colOff>
      <xdr:row>0</xdr:row>
      <xdr:rowOff>247650</xdr:rowOff>
    </xdr:from>
    <xdr:to>
      <xdr:col>2</xdr:col>
      <xdr:colOff>1428750</xdr:colOff>
      <xdr:row>1</xdr:row>
      <xdr:rowOff>314325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47650"/>
          <a:ext cx="155257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209550</xdr:rowOff>
    </xdr:from>
    <xdr:to>
      <xdr:col>12</xdr:col>
      <xdr:colOff>95250</xdr:colOff>
      <xdr:row>2</xdr:row>
      <xdr:rowOff>304800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552825" y="542925"/>
          <a:ext cx="3295650" cy="428625"/>
        </a:xfrm>
        <a:prstGeom prst="rect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ปรับข้อมูลและประมวลผลแล้ว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323850</xdr:rowOff>
    </xdr:from>
    <xdr:to>
      <xdr:col>0</xdr:col>
      <xdr:colOff>1352550</xdr:colOff>
      <xdr:row>1</xdr:row>
      <xdr:rowOff>295275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19800" y="5514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483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571500</xdr:colOff>
      <xdr:row>18</xdr:row>
      <xdr:rowOff>0</xdr:rowOff>
    </xdr:from>
    <xdr:to>
      <xdr:col>5</xdr:col>
      <xdr:colOff>647700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102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676275</xdr:colOff>
      <xdr:row>18</xdr:row>
      <xdr:rowOff>0</xdr:rowOff>
    </xdr:from>
    <xdr:to>
      <xdr:col>5</xdr:col>
      <xdr:colOff>752475</xdr:colOff>
      <xdr:row>18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15050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742950</xdr:colOff>
      <xdr:row>18</xdr:row>
      <xdr:rowOff>0</xdr:rowOff>
    </xdr:from>
    <xdr:to>
      <xdr:col>5</xdr:col>
      <xdr:colOff>781050</xdr:colOff>
      <xdr:row>18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6181725" y="5514975"/>
          <a:ext cx="381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685800</xdr:colOff>
      <xdr:row>18</xdr:row>
      <xdr:rowOff>0</xdr:rowOff>
    </xdr:from>
    <xdr:to>
      <xdr:col>5</xdr:col>
      <xdr:colOff>762000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1245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742950</xdr:colOff>
      <xdr:row>18</xdr:row>
      <xdr:rowOff>0</xdr:rowOff>
    </xdr:from>
    <xdr:to>
      <xdr:col>5</xdr:col>
      <xdr:colOff>819150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817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638175</xdr:colOff>
      <xdr:row>18</xdr:row>
      <xdr:rowOff>0</xdr:rowOff>
    </xdr:from>
    <xdr:to>
      <xdr:col>5</xdr:col>
      <xdr:colOff>704850</xdr:colOff>
      <xdr:row>18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076950" y="55149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0483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647700</xdr:colOff>
      <xdr:row>18</xdr:row>
      <xdr:rowOff>0</xdr:rowOff>
    </xdr:from>
    <xdr:to>
      <xdr:col>5</xdr:col>
      <xdr:colOff>723900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0864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628650</xdr:colOff>
      <xdr:row>18</xdr:row>
      <xdr:rowOff>0</xdr:rowOff>
    </xdr:from>
    <xdr:to>
      <xdr:col>5</xdr:col>
      <xdr:colOff>704850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0674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600075</xdr:colOff>
      <xdr:row>18</xdr:row>
      <xdr:rowOff>0</xdr:rowOff>
    </xdr:from>
    <xdr:to>
      <xdr:col>5</xdr:col>
      <xdr:colOff>676275</xdr:colOff>
      <xdr:row>18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038850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0483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590550</xdr:colOff>
      <xdr:row>18</xdr:row>
      <xdr:rowOff>0</xdr:rowOff>
    </xdr:from>
    <xdr:to>
      <xdr:col>5</xdr:col>
      <xdr:colOff>666750</xdr:colOff>
      <xdr:row>18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0293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714375</xdr:colOff>
      <xdr:row>18</xdr:row>
      <xdr:rowOff>0</xdr:rowOff>
    </xdr:from>
    <xdr:to>
      <xdr:col>5</xdr:col>
      <xdr:colOff>742950</xdr:colOff>
      <xdr:row>18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153150" y="5514975"/>
          <a:ext cx="285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638175</xdr:colOff>
      <xdr:row>18</xdr:row>
      <xdr:rowOff>0</xdr:rowOff>
    </xdr:from>
    <xdr:to>
      <xdr:col>5</xdr:col>
      <xdr:colOff>695325</xdr:colOff>
      <xdr:row>18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076950" y="551497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0483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600075</xdr:colOff>
      <xdr:row>18</xdr:row>
      <xdr:rowOff>0</xdr:rowOff>
    </xdr:from>
    <xdr:to>
      <xdr:col>5</xdr:col>
      <xdr:colOff>676275</xdr:colOff>
      <xdr:row>18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038850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0483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742950</xdr:colOff>
      <xdr:row>18</xdr:row>
      <xdr:rowOff>0</xdr:rowOff>
    </xdr:from>
    <xdr:to>
      <xdr:col>5</xdr:col>
      <xdr:colOff>790575</xdr:colOff>
      <xdr:row>18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181725" y="5514975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723900</xdr:colOff>
      <xdr:row>10</xdr:row>
      <xdr:rowOff>76200</xdr:rowOff>
    </xdr:from>
    <xdr:to>
      <xdr:col>6</xdr:col>
      <xdr:colOff>266700</xdr:colOff>
      <xdr:row>12</xdr:row>
      <xdr:rowOff>47625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2876550" y="3343275"/>
          <a:ext cx="4019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----------------------------------  ไม่มีข้อมูล  -------------------------------</a:t>
          </a:r>
        </a:p>
      </xdr:txBody>
    </xdr:sp>
    <xdr:clientData/>
  </xdr:twoCellAnchor>
  <xdr:twoCellAnchor>
    <xdr:from>
      <xdr:col>0</xdr:col>
      <xdr:colOff>142875</xdr:colOff>
      <xdr:row>0</xdr:row>
      <xdr:rowOff>247650</xdr:rowOff>
    </xdr:from>
    <xdr:to>
      <xdr:col>1</xdr:col>
      <xdr:colOff>1304925</xdr:colOff>
      <xdr:row>1</xdr:row>
      <xdr:rowOff>276225</xdr:rowOff>
    </xdr:to>
    <xdr:pic>
      <xdr:nvPicPr>
        <xdr:cNvPr id="2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155257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engineer\My%20Documents\&#3619;&#3629;&#3591;&#3588;&#3603;&#3610;&#3604;&#3637;&#3613;&#3656;&#3634;&#3618;&#3623;&#3634;&#3591;&#3649;&#3612;&#3609;\&#3611;&#3619;&#3632;&#3585;&#3633;&#3609;&#3588;&#3640;&#3603;&#3616;&#3634;&#3614;&#3585;&#3634;&#3619;&#3624;&#3638;&#3585;&#3625;&#3634;\SAR%202550\&#3586;&#3657;&#3629;&#3617;&#3641;&#3621;&#3605;&#3634;&#3617;&#3629;&#3591;&#3588;&#3660;&#3611;&#3619;&#3632;&#3585;&#3629;&#3610;\Component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Administrator\Local%20Settings\Temporary%20Internet%20Files\Content.IE5\CDY3CX2F\&#3621;&#3591;&#3607;&#3632;&#3648;&#3610;&#3637;&#3618;&#3609;_1_25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"/>
      <sheetName val="ข้อมูลอาจารย์"/>
      <sheetName val="ข้อมูลนักศึกษาเต็มเวลา"/>
      <sheetName val="ข้อมูลรางวัล"/>
      <sheetName val="จำนวนผู้ลงทะเบียน"/>
      <sheetName val="ผู้สำเร็จการศึกษา"/>
      <sheetName val="2.1พัฒนาหลักสูตร"/>
      <sheetName val="2.2กระบวนการเรียนรู้"/>
      <sheetName val="2.3โครงการสนับสนุน"/>
      <sheetName val="2.4(1)นศ.ต่ออาจารย์"/>
      <sheetName val="2.4(2)จำนวนนักศึกษาเต็มเวลา"/>
      <sheetName val="2.5คุณวุฒิอาจารย์"/>
      <sheetName val="2.6ตำแหน่งวิชาการ"/>
      <sheetName val="2.7จรรยาบรรณ"/>
      <sheetName val="2.8วิจัยพัฒนาการสอน"/>
      <sheetName val="2.9การได้งานทำ"/>
      <sheetName val="2.11ระดับความพึงพอใจ"/>
      <sheetName val="2.12จำนวนรางวัล"/>
      <sheetName val="2.13หลักสูตรที่ได้มาตรฐาน"/>
      <sheetName val="2.14ประเมิน ภาพรวม"/>
      <sheetName val="2.14ประเมิน ป.ตรี"/>
      <sheetName val="2.14ประเมิน ป.โท"/>
      <sheetName val="2.14ประเมิน ป.เอก"/>
      <sheetName val="2.16จำนวนวิทยานิพนธ์"/>
      <sheetName val="2.17ประเมินผลการเรียนรุ้"/>
      <sheetName val="2.18สำเร็จการศึกษา"/>
      <sheetName val="2.19ที่ปรึกษาวิทยานิพนธ์"/>
      <sheetName val="2.23นักศึกษาบัณฑิตศึกษ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ญญาตรี"/>
      <sheetName val="ปริญญาโท"/>
      <sheetName val="ปริญญาเอ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164"/>
  <sheetViews>
    <sheetView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21"/>
  <cols>
    <col min="1" max="1" width="9.33203125" style="8" customWidth="1"/>
    <col min="2" max="2" width="29.83203125" style="8" customWidth="1"/>
    <col min="3" max="3" width="39" style="8" customWidth="1"/>
    <col min="4" max="4" width="65.16015625" style="9" customWidth="1"/>
    <col min="5" max="5" width="28" style="7" customWidth="1"/>
    <col min="6" max="16384" width="9.33203125" style="7" customWidth="1"/>
  </cols>
  <sheetData>
    <row r="1" spans="1:4" s="3" customFormat="1" ht="34.5" customHeight="1">
      <c r="A1" s="499" t="s">
        <v>366</v>
      </c>
      <c r="B1" s="1"/>
      <c r="C1" s="1"/>
      <c r="D1" s="2"/>
    </row>
    <row r="2" spans="1:5" ht="21">
      <c r="A2" s="4" t="s">
        <v>367</v>
      </c>
      <c r="B2" s="4"/>
      <c r="C2" s="4"/>
      <c r="D2" s="5"/>
      <c r="E2" s="6"/>
    </row>
    <row r="3" spans="1:5" ht="21">
      <c r="A3" s="4" t="s">
        <v>352</v>
      </c>
      <c r="B3" s="4"/>
      <c r="C3" s="4"/>
      <c r="D3" s="5"/>
      <c r="E3" s="6"/>
    </row>
    <row r="4" spans="1:5" ht="21">
      <c r="A4" s="4" t="s">
        <v>353</v>
      </c>
      <c r="B4" s="4"/>
      <c r="C4" s="4"/>
      <c r="D4" s="5"/>
      <c r="E4" s="6"/>
    </row>
    <row r="5" spans="1:5" ht="21">
      <c r="A5" s="4" t="s">
        <v>0</v>
      </c>
      <c r="B5" s="4"/>
      <c r="C5" s="4"/>
      <c r="D5" s="5"/>
      <c r="E5" s="6"/>
    </row>
    <row r="6" spans="1:5" ht="21">
      <c r="A6" s="4" t="s">
        <v>1</v>
      </c>
      <c r="B6" s="4"/>
      <c r="C6" s="4"/>
      <c r="D6" s="5"/>
      <c r="E6" s="6"/>
    </row>
    <row r="7" spans="1:5" ht="21">
      <c r="A7" s="4" t="s">
        <v>2</v>
      </c>
      <c r="B7" s="4"/>
      <c r="C7" s="4"/>
      <c r="D7" s="5"/>
      <c r="E7" s="6"/>
    </row>
    <row r="8" spans="1:5" ht="21">
      <c r="A8" s="4" t="s">
        <v>3</v>
      </c>
      <c r="B8" s="4"/>
      <c r="C8" s="4"/>
      <c r="D8" s="5"/>
      <c r="E8" s="6"/>
    </row>
    <row r="9" spans="1:5" ht="21">
      <c r="A9" s="4" t="s">
        <v>4</v>
      </c>
      <c r="B9" s="4"/>
      <c r="C9" s="4"/>
      <c r="D9" s="5"/>
      <c r="E9" s="6"/>
    </row>
    <row r="10" ht="21">
      <c r="A10" s="430" t="s">
        <v>5</v>
      </c>
    </row>
    <row r="11" spans="1:4" ht="21">
      <c r="A11" s="431" t="s">
        <v>6</v>
      </c>
      <c r="B11" s="431" t="s">
        <v>7</v>
      </c>
      <c r="C11" s="431" t="s">
        <v>8</v>
      </c>
      <c r="D11" s="432" t="s">
        <v>126</v>
      </c>
    </row>
    <row r="12" spans="1:4" ht="21">
      <c r="A12" s="433">
        <v>1</v>
      </c>
      <c r="B12" s="434" t="s">
        <v>8</v>
      </c>
      <c r="C12" s="434" t="s">
        <v>9</v>
      </c>
      <c r="D12" s="435" t="s">
        <v>10</v>
      </c>
    </row>
    <row r="13" spans="1:4" ht="21">
      <c r="A13" s="436">
        <v>2</v>
      </c>
      <c r="B13" s="437" t="s">
        <v>11</v>
      </c>
      <c r="C13" s="437" t="s">
        <v>131</v>
      </c>
      <c r="D13" s="438"/>
    </row>
    <row r="14" spans="1:4" ht="42">
      <c r="A14" s="436">
        <v>3</v>
      </c>
      <c r="B14" s="437" t="s">
        <v>12</v>
      </c>
      <c r="C14" s="437" t="s">
        <v>368</v>
      </c>
      <c r="D14" s="438"/>
    </row>
    <row r="15" spans="1:4" ht="21">
      <c r="A15" s="436">
        <v>4</v>
      </c>
      <c r="B15" s="437" t="s">
        <v>369</v>
      </c>
      <c r="C15" s="437" t="s">
        <v>13</v>
      </c>
      <c r="D15" s="438"/>
    </row>
    <row r="16" spans="1:4" ht="21">
      <c r="A16" s="436">
        <v>5</v>
      </c>
      <c r="B16" s="437" t="s">
        <v>14</v>
      </c>
      <c r="C16" s="437" t="s">
        <v>225</v>
      </c>
      <c r="D16" s="438"/>
    </row>
    <row r="17" spans="1:4" ht="63">
      <c r="A17" s="436">
        <v>6</v>
      </c>
      <c r="B17" s="437" t="s">
        <v>15</v>
      </c>
      <c r="C17" s="437" t="s">
        <v>16</v>
      </c>
      <c r="D17" s="438"/>
    </row>
    <row r="18" spans="1:4" ht="42">
      <c r="A18" s="436">
        <v>7</v>
      </c>
      <c r="B18" s="437" t="s">
        <v>17</v>
      </c>
      <c r="C18" s="437" t="s">
        <v>18</v>
      </c>
      <c r="D18" s="438"/>
    </row>
    <row r="19" spans="1:4" ht="42">
      <c r="A19" s="436">
        <v>8</v>
      </c>
      <c r="B19" s="437" t="s">
        <v>19</v>
      </c>
      <c r="C19" s="437" t="s">
        <v>20</v>
      </c>
      <c r="D19" s="438"/>
    </row>
    <row r="20" spans="1:4" ht="63">
      <c r="A20" s="436">
        <v>9</v>
      </c>
      <c r="B20" s="437" t="s">
        <v>21</v>
      </c>
      <c r="C20" s="437" t="s">
        <v>22</v>
      </c>
      <c r="D20" s="438"/>
    </row>
    <row r="21" spans="1:4" ht="42">
      <c r="A21" s="436">
        <v>10</v>
      </c>
      <c r="B21" s="437" t="s">
        <v>23</v>
      </c>
      <c r="C21" s="437" t="s">
        <v>24</v>
      </c>
      <c r="D21" s="438"/>
    </row>
    <row r="22" spans="1:4" ht="42">
      <c r="A22" s="436">
        <v>11</v>
      </c>
      <c r="B22" s="437" t="s">
        <v>25</v>
      </c>
      <c r="C22" s="437" t="s">
        <v>26</v>
      </c>
      <c r="D22" s="438"/>
    </row>
    <row r="23" spans="1:4" ht="63">
      <c r="A23" s="436">
        <v>12</v>
      </c>
      <c r="B23" s="437" t="s">
        <v>27</v>
      </c>
      <c r="C23" s="437" t="s">
        <v>28</v>
      </c>
      <c r="D23" s="438"/>
    </row>
    <row r="24" spans="1:4" ht="21">
      <c r="A24" s="436">
        <v>13</v>
      </c>
      <c r="B24" s="437" t="s">
        <v>29</v>
      </c>
      <c r="C24" s="437" t="s">
        <v>370</v>
      </c>
      <c r="D24" s="438"/>
    </row>
    <row r="25" spans="1:4" ht="21">
      <c r="A25" s="436">
        <v>14</v>
      </c>
      <c r="B25" s="437" t="s">
        <v>371</v>
      </c>
      <c r="C25" s="437" t="s">
        <v>372</v>
      </c>
      <c r="D25" s="438"/>
    </row>
    <row r="26" spans="1:4" ht="42">
      <c r="A26" s="439">
        <v>15</v>
      </c>
      <c r="B26" s="440" t="s">
        <v>30</v>
      </c>
      <c r="C26" s="440" t="s">
        <v>31</v>
      </c>
      <c r="D26" s="441"/>
    </row>
    <row r="27" ht="21">
      <c r="A27" s="430" t="s">
        <v>373</v>
      </c>
    </row>
    <row r="28" spans="1:5" ht="21">
      <c r="A28" s="442" t="s">
        <v>32</v>
      </c>
      <c r="B28" s="442" t="s">
        <v>33</v>
      </c>
      <c r="C28" s="442" t="s">
        <v>34</v>
      </c>
      <c r="D28" s="443" t="s">
        <v>35</v>
      </c>
      <c r="E28" s="444" t="s">
        <v>36</v>
      </c>
    </row>
    <row r="29" spans="1:5" ht="21">
      <c r="A29" s="434" t="s">
        <v>37</v>
      </c>
      <c r="B29" s="434" t="s">
        <v>132</v>
      </c>
      <c r="C29" s="434">
        <v>11.1</v>
      </c>
      <c r="D29" s="435"/>
      <c r="E29" s="435"/>
    </row>
    <row r="30" spans="1:5" ht="42">
      <c r="A30" s="437" t="s">
        <v>38</v>
      </c>
      <c r="B30" s="437"/>
      <c r="C30" s="437" t="s">
        <v>300</v>
      </c>
      <c r="D30" s="438"/>
      <c r="E30" s="438"/>
    </row>
    <row r="31" spans="1:5" ht="21">
      <c r="A31" s="440" t="s">
        <v>39</v>
      </c>
      <c r="B31" s="440" t="s">
        <v>299</v>
      </c>
      <c r="C31" s="440">
        <v>2.24719101123596</v>
      </c>
      <c r="D31" s="441"/>
      <c r="E31" s="441"/>
    </row>
    <row r="32" ht="21">
      <c r="A32" s="430" t="s">
        <v>374</v>
      </c>
    </row>
    <row r="33" spans="1:5" ht="21">
      <c r="A33" s="442" t="s">
        <v>32</v>
      </c>
      <c r="B33" s="442" t="s">
        <v>33</v>
      </c>
      <c r="C33" s="442" t="s">
        <v>34</v>
      </c>
      <c r="D33" s="443" t="s">
        <v>35</v>
      </c>
      <c r="E33" s="444" t="s">
        <v>36</v>
      </c>
    </row>
    <row r="34" spans="1:5" ht="21">
      <c r="A34" s="434" t="s">
        <v>37</v>
      </c>
      <c r="B34" s="434" t="s">
        <v>127</v>
      </c>
      <c r="C34" s="434" t="s">
        <v>334</v>
      </c>
      <c r="D34" s="435"/>
      <c r="E34" s="435"/>
    </row>
    <row r="35" spans="1:5" ht="42">
      <c r="A35" s="437" t="s">
        <v>38</v>
      </c>
      <c r="B35" s="437" t="s">
        <v>139</v>
      </c>
      <c r="C35" s="437" t="s">
        <v>342</v>
      </c>
      <c r="D35" s="438"/>
      <c r="E35" s="438"/>
    </row>
    <row r="36" spans="1:5" ht="21">
      <c r="A36" s="437" t="s">
        <v>39</v>
      </c>
      <c r="B36" s="437" t="s">
        <v>375</v>
      </c>
      <c r="C36" s="437">
        <v>1</v>
      </c>
      <c r="D36" s="438"/>
      <c r="E36" s="438"/>
    </row>
    <row r="37" spans="1:5" ht="21">
      <c r="A37" s="437" t="s">
        <v>40</v>
      </c>
      <c r="B37" s="437" t="s">
        <v>142</v>
      </c>
      <c r="C37" s="437">
        <v>1</v>
      </c>
      <c r="D37" s="438"/>
      <c r="E37" s="438"/>
    </row>
    <row r="38" spans="1:5" ht="21">
      <c r="A38" s="437" t="s">
        <v>41</v>
      </c>
      <c r="B38" s="437" t="s">
        <v>143</v>
      </c>
      <c r="C38" s="437">
        <v>1</v>
      </c>
      <c r="D38" s="438"/>
      <c r="E38" s="438"/>
    </row>
    <row r="39" spans="1:5" ht="21">
      <c r="A39" s="437" t="s">
        <v>42</v>
      </c>
      <c r="B39" s="437" t="s">
        <v>325</v>
      </c>
      <c r="C39" s="437">
        <v>0</v>
      </c>
      <c r="D39" s="438"/>
      <c r="E39" s="438"/>
    </row>
    <row r="40" spans="1:5" ht="21">
      <c r="A40" s="440" t="s">
        <v>43</v>
      </c>
      <c r="B40" s="440" t="s">
        <v>146</v>
      </c>
      <c r="C40" s="440">
        <v>90</v>
      </c>
      <c r="D40" s="441"/>
      <c r="E40" s="441"/>
    </row>
    <row r="41" ht="21">
      <c r="A41" s="430" t="s">
        <v>376</v>
      </c>
    </row>
    <row r="42" spans="1:5" ht="21">
      <c r="A42" s="442" t="s">
        <v>32</v>
      </c>
      <c r="B42" s="442" t="s">
        <v>33</v>
      </c>
      <c r="C42" s="442" t="s">
        <v>34</v>
      </c>
      <c r="D42" s="443" t="s">
        <v>35</v>
      </c>
      <c r="E42" s="444" t="s">
        <v>36</v>
      </c>
    </row>
    <row r="43" spans="1:5" ht="21">
      <c r="A43" s="434" t="s">
        <v>37</v>
      </c>
      <c r="B43" s="434" t="s">
        <v>127</v>
      </c>
      <c r="C43" s="434" t="s">
        <v>316</v>
      </c>
      <c r="D43" s="435"/>
      <c r="E43" s="435"/>
    </row>
    <row r="44" spans="1:5" ht="21">
      <c r="A44" s="437" t="s">
        <v>38</v>
      </c>
      <c r="B44" s="437" t="s">
        <v>138</v>
      </c>
      <c r="C44" s="437"/>
      <c r="D44" s="438"/>
      <c r="E44" s="438"/>
    </row>
    <row r="45" spans="1:5" ht="42">
      <c r="A45" s="437" t="s">
        <v>39</v>
      </c>
      <c r="B45" s="437" t="s">
        <v>139</v>
      </c>
      <c r="C45" s="437"/>
      <c r="D45" s="438"/>
      <c r="E45" s="438"/>
    </row>
    <row r="46" spans="1:5" ht="42">
      <c r="A46" s="437" t="s">
        <v>40</v>
      </c>
      <c r="B46" s="437" t="s">
        <v>333</v>
      </c>
      <c r="C46" s="437"/>
      <c r="D46" s="438"/>
      <c r="E46" s="438"/>
    </row>
    <row r="47" spans="1:5" ht="21">
      <c r="A47" s="437" t="s">
        <v>41</v>
      </c>
      <c r="B47" s="437" t="s">
        <v>375</v>
      </c>
      <c r="C47" s="437"/>
      <c r="D47" s="438"/>
      <c r="E47" s="438"/>
    </row>
    <row r="48" spans="1:5" ht="21">
      <c r="A48" s="440" t="s">
        <v>42</v>
      </c>
      <c r="B48" s="440" t="s">
        <v>142</v>
      </c>
      <c r="C48" s="440"/>
      <c r="D48" s="441"/>
      <c r="E48" s="441"/>
    </row>
    <row r="49" ht="21">
      <c r="A49" s="430" t="s">
        <v>377</v>
      </c>
    </row>
    <row r="50" spans="1:5" ht="21">
      <c r="A50" s="442" t="s">
        <v>32</v>
      </c>
      <c r="B50" s="442" t="s">
        <v>33</v>
      </c>
      <c r="C50" s="442" t="s">
        <v>34</v>
      </c>
      <c r="D50" s="443" t="s">
        <v>35</v>
      </c>
      <c r="E50" s="444" t="s">
        <v>36</v>
      </c>
    </row>
    <row r="51" spans="1:5" ht="21">
      <c r="A51" s="434" t="s">
        <v>37</v>
      </c>
      <c r="B51" s="434" t="s">
        <v>137</v>
      </c>
      <c r="C51" s="434">
        <v>1</v>
      </c>
      <c r="D51" s="435"/>
      <c r="E51" s="435"/>
    </row>
    <row r="52" spans="1:5" ht="21">
      <c r="A52" s="437" t="s">
        <v>38</v>
      </c>
      <c r="B52" s="437" t="s">
        <v>148</v>
      </c>
      <c r="C52" s="437" t="s">
        <v>256</v>
      </c>
      <c r="D52" s="438"/>
      <c r="E52" s="438"/>
    </row>
    <row r="53" spans="1:5" ht="84">
      <c r="A53" s="440" t="s">
        <v>39</v>
      </c>
      <c r="B53" s="440" t="s">
        <v>149</v>
      </c>
      <c r="C53" s="440" t="s">
        <v>113</v>
      </c>
      <c r="D53" s="441"/>
      <c r="E53" s="441"/>
    </row>
    <row r="54" ht="21">
      <c r="A54" s="430" t="s">
        <v>378</v>
      </c>
    </row>
    <row r="55" spans="1:5" ht="21">
      <c r="A55" s="442" t="s">
        <v>32</v>
      </c>
      <c r="B55" s="442" t="s">
        <v>33</v>
      </c>
      <c r="C55" s="442" t="s">
        <v>34</v>
      </c>
      <c r="D55" s="443" t="s">
        <v>35</v>
      </c>
      <c r="E55" s="444" t="s">
        <v>36</v>
      </c>
    </row>
    <row r="56" spans="1:5" ht="21">
      <c r="A56" s="434" t="s">
        <v>37</v>
      </c>
      <c r="B56" s="434" t="s">
        <v>148</v>
      </c>
      <c r="C56" s="434" t="s">
        <v>255</v>
      </c>
      <c r="D56" s="435"/>
      <c r="E56" s="435"/>
    </row>
    <row r="57" spans="1:5" ht="84">
      <c r="A57" s="437" t="s">
        <v>38</v>
      </c>
      <c r="B57" s="437" t="s">
        <v>379</v>
      </c>
      <c r="C57" s="437"/>
      <c r="D57" s="438"/>
      <c r="E57" s="438"/>
    </row>
    <row r="58" spans="1:5" ht="42">
      <c r="A58" s="437" t="s">
        <v>39</v>
      </c>
      <c r="B58" s="437" t="s">
        <v>293</v>
      </c>
      <c r="C58" s="437"/>
      <c r="D58" s="438"/>
      <c r="E58" s="438"/>
    </row>
    <row r="59" spans="1:5" ht="42">
      <c r="A59" s="437" t="s">
        <v>40</v>
      </c>
      <c r="B59" s="437" t="s">
        <v>292</v>
      </c>
      <c r="C59" s="437"/>
      <c r="D59" s="438"/>
      <c r="E59" s="438"/>
    </row>
    <row r="60" spans="1:5" ht="21">
      <c r="A60" s="437" t="s">
        <v>41</v>
      </c>
      <c r="B60" s="437" t="s">
        <v>268</v>
      </c>
      <c r="C60" s="437"/>
      <c r="D60" s="438"/>
      <c r="E60" s="438"/>
    </row>
    <row r="61" spans="1:5" ht="21">
      <c r="A61" s="437" t="s">
        <v>42</v>
      </c>
      <c r="B61" s="437" t="s">
        <v>130</v>
      </c>
      <c r="C61" s="437"/>
      <c r="D61" s="438"/>
      <c r="E61" s="438"/>
    </row>
    <row r="62" spans="1:5" ht="84">
      <c r="A62" s="437" t="s">
        <v>43</v>
      </c>
      <c r="B62" s="437" t="s">
        <v>380</v>
      </c>
      <c r="C62" s="437"/>
      <c r="D62" s="438"/>
      <c r="E62" s="438"/>
    </row>
    <row r="63" spans="1:5" ht="21">
      <c r="A63" s="437" t="s">
        <v>44</v>
      </c>
      <c r="B63" s="437" t="s">
        <v>265</v>
      </c>
      <c r="C63" s="437">
        <v>2</v>
      </c>
      <c r="D63" s="438"/>
      <c r="E63" s="438"/>
    </row>
    <row r="64" spans="1:5" ht="21">
      <c r="A64" s="437" t="s">
        <v>45</v>
      </c>
      <c r="B64" s="437" t="s">
        <v>281</v>
      </c>
      <c r="C64" s="437"/>
      <c r="D64" s="438"/>
      <c r="E64" s="438"/>
    </row>
    <row r="65" spans="1:5" ht="21">
      <c r="A65" s="440" t="s">
        <v>46</v>
      </c>
      <c r="B65" s="440" t="s">
        <v>268</v>
      </c>
      <c r="C65" s="440"/>
      <c r="D65" s="441"/>
      <c r="E65" s="441"/>
    </row>
    <row r="66" ht="21">
      <c r="A66" s="430" t="s">
        <v>381</v>
      </c>
    </row>
    <row r="67" spans="1:5" ht="21">
      <c r="A67" s="442" t="s">
        <v>32</v>
      </c>
      <c r="B67" s="442" t="s">
        <v>33</v>
      </c>
      <c r="C67" s="442" t="s">
        <v>34</v>
      </c>
      <c r="D67" s="443" t="s">
        <v>35</v>
      </c>
      <c r="E67" s="444" t="s">
        <v>36</v>
      </c>
    </row>
    <row r="68" spans="1:5" ht="21">
      <c r="A68" s="434" t="s">
        <v>37</v>
      </c>
      <c r="B68" s="434" t="s">
        <v>137</v>
      </c>
      <c r="C68" s="434">
        <v>1</v>
      </c>
      <c r="D68" s="435"/>
      <c r="E68" s="435"/>
    </row>
    <row r="69" spans="1:5" ht="21">
      <c r="A69" s="437" t="s">
        <v>38</v>
      </c>
      <c r="B69" s="437" t="s">
        <v>164</v>
      </c>
      <c r="C69" s="437" t="s">
        <v>226</v>
      </c>
      <c r="D69" s="438"/>
      <c r="E69" s="438"/>
    </row>
    <row r="70" spans="1:5" ht="21">
      <c r="A70" s="437" t="s">
        <v>39</v>
      </c>
      <c r="B70" s="437" t="s">
        <v>165</v>
      </c>
      <c r="C70" s="437" t="s">
        <v>227</v>
      </c>
      <c r="D70" s="438"/>
      <c r="E70" s="438"/>
    </row>
    <row r="71" spans="1:5" ht="21">
      <c r="A71" s="437" t="s">
        <v>40</v>
      </c>
      <c r="B71" s="437" t="s">
        <v>158</v>
      </c>
      <c r="C71" s="437" t="s">
        <v>228</v>
      </c>
      <c r="D71" s="438"/>
      <c r="E71" s="438"/>
    </row>
    <row r="72" spans="1:5" ht="63">
      <c r="A72" s="437" t="s">
        <v>41</v>
      </c>
      <c r="B72" s="437" t="s">
        <v>166</v>
      </c>
      <c r="C72" s="437" t="s">
        <v>229</v>
      </c>
      <c r="D72" s="438"/>
      <c r="E72" s="438"/>
    </row>
    <row r="73" spans="1:5" ht="21">
      <c r="A73" s="440" t="s">
        <v>42</v>
      </c>
      <c r="B73" s="440" t="s">
        <v>75</v>
      </c>
      <c r="C73" s="440" t="s">
        <v>230</v>
      </c>
      <c r="D73" s="441"/>
      <c r="E73" s="441"/>
    </row>
    <row r="74" ht="21">
      <c r="A74" s="430" t="s">
        <v>382</v>
      </c>
    </row>
    <row r="75" spans="1:5" ht="21">
      <c r="A75" s="442" t="s">
        <v>32</v>
      </c>
      <c r="B75" s="442" t="s">
        <v>33</v>
      </c>
      <c r="C75" s="442" t="s">
        <v>34</v>
      </c>
      <c r="D75" s="443" t="s">
        <v>35</v>
      </c>
      <c r="E75" s="444" t="s">
        <v>36</v>
      </c>
    </row>
    <row r="76" spans="1:5" ht="21">
      <c r="A76" s="434" t="s">
        <v>37</v>
      </c>
      <c r="B76" s="434" t="s">
        <v>148</v>
      </c>
      <c r="C76" s="434" t="s">
        <v>255</v>
      </c>
      <c r="D76" s="435"/>
      <c r="E76" s="435"/>
    </row>
    <row r="77" spans="1:5" ht="21">
      <c r="A77" s="437" t="s">
        <v>38</v>
      </c>
      <c r="B77" s="437" t="s">
        <v>383</v>
      </c>
      <c r="C77" s="437">
        <v>1</v>
      </c>
      <c r="D77" s="438"/>
      <c r="E77" s="438"/>
    </row>
    <row r="78" spans="1:5" ht="21">
      <c r="A78" s="437" t="s">
        <v>39</v>
      </c>
      <c r="B78" s="437" t="s">
        <v>206</v>
      </c>
      <c r="C78" s="437">
        <v>6</v>
      </c>
      <c r="D78" s="438"/>
      <c r="E78" s="438"/>
    </row>
    <row r="79" spans="1:5" ht="21">
      <c r="A79" s="437" t="s">
        <v>40</v>
      </c>
      <c r="B79" s="437" t="s">
        <v>129</v>
      </c>
      <c r="C79" s="437">
        <v>1</v>
      </c>
      <c r="D79" s="438"/>
      <c r="E79" s="438"/>
    </row>
    <row r="80" spans="1:5" ht="21">
      <c r="A80" s="437" t="s">
        <v>41</v>
      </c>
      <c r="B80" s="437" t="s">
        <v>275</v>
      </c>
      <c r="C80" s="437">
        <v>3</v>
      </c>
      <c r="D80" s="438"/>
      <c r="E80" s="438"/>
    </row>
    <row r="81" spans="1:5" ht="21">
      <c r="A81" s="437" t="s">
        <v>42</v>
      </c>
      <c r="B81" s="437" t="s">
        <v>276</v>
      </c>
      <c r="C81" s="437"/>
      <c r="D81" s="438"/>
      <c r="E81" s="438"/>
    </row>
    <row r="82" spans="1:5" ht="21">
      <c r="A82" s="437" t="s">
        <v>43</v>
      </c>
      <c r="B82" s="437" t="s">
        <v>277</v>
      </c>
      <c r="C82" s="437"/>
      <c r="D82" s="438"/>
      <c r="E82" s="438"/>
    </row>
    <row r="83" spans="1:5" ht="21">
      <c r="A83" s="437" t="s">
        <v>44</v>
      </c>
      <c r="B83" s="437" t="s">
        <v>268</v>
      </c>
      <c r="C83" s="437"/>
      <c r="D83" s="438"/>
      <c r="E83" s="438"/>
    </row>
    <row r="84" spans="1:5" ht="21">
      <c r="A84" s="437" t="s">
        <v>45</v>
      </c>
      <c r="B84" s="437" t="s">
        <v>130</v>
      </c>
      <c r="C84" s="437">
        <v>11</v>
      </c>
      <c r="D84" s="438"/>
      <c r="E84" s="438"/>
    </row>
    <row r="85" spans="1:5" ht="63">
      <c r="A85" s="437" t="s">
        <v>46</v>
      </c>
      <c r="B85" s="437" t="s">
        <v>384</v>
      </c>
      <c r="C85" s="437"/>
      <c r="D85" s="438"/>
      <c r="E85" s="438"/>
    </row>
    <row r="86" spans="1:5" ht="21">
      <c r="A86" s="437" t="s">
        <v>47</v>
      </c>
      <c r="B86" s="437" t="s">
        <v>267</v>
      </c>
      <c r="C86" s="437"/>
      <c r="D86" s="438"/>
      <c r="E86" s="438"/>
    </row>
    <row r="87" spans="1:5" ht="21">
      <c r="A87" s="437" t="s">
        <v>48</v>
      </c>
      <c r="B87" s="437" t="s">
        <v>264</v>
      </c>
      <c r="C87" s="437">
        <v>6</v>
      </c>
      <c r="D87" s="438"/>
      <c r="E87" s="438"/>
    </row>
    <row r="88" spans="1:5" ht="21">
      <c r="A88" s="437" t="s">
        <v>385</v>
      </c>
      <c r="B88" s="437" t="s">
        <v>266</v>
      </c>
      <c r="C88" s="437">
        <v>1</v>
      </c>
      <c r="D88" s="438"/>
      <c r="E88" s="438"/>
    </row>
    <row r="89" spans="1:5" ht="21">
      <c r="A89" s="437" t="s">
        <v>386</v>
      </c>
      <c r="B89" s="437" t="s">
        <v>279</v>
      </c>
      <c r="C89" s="437">
        <v>15</v>
      </c>
      <c r="D89" s="438"/>
      <c r="E89" s="438"/>
    </row>
    <row r="90" spans="1:5" ht="21">
      <c r="A90" s="440" t="s">
        <v>387</v>
      </c>
      <c r="B90" s="440" t="s">
        <v>268</v>
      </c>
      <c r="C90" s="440">
        <v>1</v>
      </c>
      <c r="D90" s="441"/>
      <c r="E90" s="441"/>
    </row>
    <row r="91" ht="21">
      <c r="A91" s="430" t="s">
        <v>388</v>
      </c>
    </row>
    <row r="92" spans="1:5" ht="21">
      <c r="A92" s="442" t="s">
        <v>32</v>
      </c>
      <c r="B92" s="442" t="s">
        <v>33</v>
      </c>
      <c r="C92" s="442" t="s">
        <v>34</v>
      </c>
      <c r="D92" s="443" t="s">
        <v>35</v>
      </c>
      <c r="E92" s="444" t="s">
        <v>36</v>
      </c>
    </row>
    <row r="93" spans="1:5" ht="21">
      <c r="A93" s="434" t="s">
        <v>37</v>
      </c>
      <c r="B93" s="434" t="s">
        <v>173</v>
      </c>
      <c r="C93" s="434"/>
      <c r="D93" s="435"/>
      <c r="E93" s="435"/>
    </row>
    <row r="94" spans="1:5" ht="21">
      <c r="A94" s="437" t="s">
        <v>38</v>
      </c>
      <c r="B94" s="437" t="s">
        <v>156</v>
      </c>
      <c r="C94" s="437"/>
      <c r="D94" s="438"/>
      <c r="E94" s="438"/>
    </row>
    <row r="95" spans="1:5" ht="21">
      <c r="A95" s="437" t="s">
        <v>39</v>
      </c>
      <c r="B95" s="437" t="s">
        <v>157</v>
      </c>
      <c r="C95" s="437"/>
      <c r="D95" s="438"/>
      <c r="E95" s="438"/>
    </row>
    <row r="96" spans="1:5" ht="21">
      <c r="A96" s="437" t="s">
        <v>40</v>
      </c>
      <c r="B96" s="437" t="s">
        <v>127</v>
      </c>
      <c r="C96" s="437"/>
      <c r="D96" s="438"/>
      <c r="E96" s="438"/>
    </row>
    <row r="97" spans="1:5" ht="42">
      <c r="A97" s="437" t="s">
        <v>41</v>
      </c>
      <c r="B97" s="437" t="s">
        <v>174</v>
      </c>
      <c r="C97" s="437"/>
      <c r="D97" s="438"/>
      <c r="E97" s="438"/>
    </row>
    <row r="98" spans="1:5" ht="21">
      <c r="A98" s="437" t="s">
        <v>42</v>
      </c>
      <c r="B98" s="437" t="s">
        <v>158</v>
      </c>
      <c r="C98" s="437"/>
      <c r="D98" s="438"/>
      <c r="E98" s="438"/>
    </row>
    <row r="99" spans="1:5" ht="21">
      <c r="A99" s="437" t="s">
        <v>43</v>
      </c>
      <c r="B99" s="437" t="s">
        <v>175</v>
      </c>
      <c r="C99" s="437"/>
      <c r="D99" s="438"/>
      <c r="E99" s="438"/>
    </row>
    <row r="100" spans="1:5" ht="21">
      <c r="A100" s="437" t="s">
        <v>44</v>
      </c>
      <c r="B100" s="437" t="s">
        <v>389</v>
      </c>
      <c r="C100" s="437"/>
      <c r="D100" s="438"/>
      <c r="E100" s="438"/>
    </row>
    <row r="101" spans="1:5" ht="21">
      <c r="A101" s="437" t="s">
        <v>45</v>
      </c>
      <c r="B101" s="437" t="s">
        <v>355</v>
      </c>
      <c r="C101" s="437"/>
      <c r="D101" s="438"/>
      <c r="E101" s="438"/>
    </row>
    <row r="102" spans="1:5" ht="42">
      <c r="A102" s="440" t="s">
        <v>46</v>
      </c>
      <c r="B102" s="440" t="s">
        <v>390</v>
      </c>
      <c r="C102" s="440"/>
      <c r="D102" s="441"/>
      <c r="E102" s="441"/>
    </row>
    <row r="103" ht="21">
      <c r="A103" s="430" t="s">
        <v>391</v>
      </c>
    </row>
    <row r="104" spans="1:5" ht="21">
      <c r="A104" s="442" t="s">
        <v>32</v>
      </c>
      <c r="B104" s="442" t="s">
        <v>33</v>
      </c>
      <c r="C104" s="442" t="s">
        <v>34</v>
      </c>
      <c r="D104" s="443" t="s">
        <v>35</v>
      </c>
      <c r="E104" s="444" t="s">
        <v>36</v>
      </c>
    </row>
    <row r="105" spans="1:5" ht="21">
      <c r="A105" s="434" t="s">
        <v>37</v>
      </c>
      <c r="B105" s="434" t="s">
        <v>137</v>
      </c>
      <c r="C105" s="434">
        <v>1</v>
      </c>
      <c r="D105" s="435"/>
      <c r="E105" s="435"/>
    </row>
    <row r="106" spans="1:5" ht="42">
      <c r="A106" s="437" t="s">
        <v>38</v>
      </c>
      <c r="B106" s="437" t="s">
        <v>183</v>
      </c>
      <c r="C106" s="437" t="s">
        <v>358</v>
      </c>
      <c r="D106" s="438"/>
      <c r="E106" s="438"/>
    </row>
    <row r="107" spans="1:5" ht="42">
      <c r="A107" s="437" t="s">
        <v>39</v>
      </c>
      <c r="B107" s="437" t="s">
        <v>184</v>
      </c>
      <c r="C107" s="437" t="s">
        <v>359</v>
      </c>
      <c r="D107" s="438"/>
      <c r="E107" s="438"/>
    </row>
    <row r="108" spans="1:5" ht="21">
      <c r="A108" s="437" t="s">
        <v>40</v>
      </c>
      <c r="B108" s="437" t="s">
        <v>185</v>
      </c>
      <c r="C108" s="437" t="s">
        <v>361</v>
      </c>
      <c r="D108" s="438"/>
      <c r="E108" s="438"/>
    </row>
    <row r="109" spans="1:5" ht="21">
      <c r="A109" s="437" t="s">
        <v>41</v>
      </c>
      <c r="B109" s="437" t="s">
        <v>158</v>
      </c>
      <c r="C109" s="437" t="s">
        <v>360</v>
      </c>
      <c r="D109" s="438"/>
      <c r="E109" s="438"/>
    </row>
    <row r="110" spans="1:5" ht="42">
      <c r="A110" s="437" t="s">
        <v>42</v>
      </c>
      <c r="B110" s="437" t="s">
        <v>186</v>
      </c>
      <c r="C110" s="437"/>
      <c r="D110" s="438"/>
      <c r="E110" s="438"/>
    </row>
    <row r="111" spans="1:5" ht="21">
      <c r="A111" s="440" t="s">
        <v>43</v>
      </c>
      <c r="B111" s="440" t="s">
        <v>187</v>
      </c>
      <c r="C111" s="440" t="s">
        <v>362</v>
      </c>
      <c r="D111" s="441"/>
      <c r="E111" s="441"/>
    </row>
    <row r="112" ht="21">
      <c r="A112" s="430" t="s">
        <v>392</v>
      </c>
    </row>
    <row r="113" spans="1:5" ht="21">
      <c r="A113" s="442" t="s">
        <v>32</v>
      </c>
      <c r="B113" s="442" t="s">
        <v>33</v>
      </c>
      <c r="C113" s="442" t="s">
        <v>34</v>
      </c>
      <c r="D113" s="443" t="s">
        <v>35</v>
      </c>
      <c r="E113" s="444" t="s">
        <v>36</v>
      </c>
    </row>
    <row r="114" spans="1:5" ht="21">
      <c r="A114" s="434" t="s">
        <v>37</v>
      </c>
      <c r="B114" s="434" t="s">
        <v>137</v>
      </c>
      <c r="C114" s="434"/>
      <c r="D114" s="435"/>
      <c r="E114" s="435"/>
    </row>
    <row r="115" spans="1:5" ht="21">
      <c r="A115" s="437" t="s">
        <v>38</v>
      </c>
      <c r="B115" s="437" t="s">
        <v>192</v>
      </c>
      <c r="C115" s="437"/>
      <c r="D115" s="438"/>
      <c r="E115" s="438"/>
    </row>
    <row r="116" spans="1:5" ht="21">
      <c r="A116" s="437" t="s">
        <v>39</v>
      </c>
      <c r="B116" s="437" t="s">
        <v>193</v>
      </c>
      <c r="C116" s="437" t="s">
        <v>197</v>
      </c>
      <c r="D116" s="438"/>
      <c r="E116" s="438"/>
    </row>
    <row r="117" spans="1:5" ht="21">
      <c r="A117" s="437" t="s">
        <v>40</v>
      </c>
      <c r="B117" s="437"/>
      <c r="C117" s="437" t="s">
        <v>198</v>
      </c>
      <c r="D117" s="438"/>
      <c r="E117" s="438"/>
    </row>
    <row r="118" spans="1:5" ht="21">
      <c r="A118" s="437" t="s">
        <v>41</v>
      </c>
      <c r="B118" s="437"/>
      <c r="C118" s="437" t="s">
        <v>199</v>
      </c>
      <c r="D118" s="438"/>
      <c r="E118" s="438"/>
    </row>
    <row r="119" spans="1:5" ht="21">
      <c r="A119" s="437" t="s">
        <v>42</v>
      </c>
      <c r="B119" s="437" t="s">
        <v>194</v>
      </c>
      <c r="C119" s="437"/>
      <c r="D119" s="438"/>
      <c r="E119" s="438"/>
    </row>
    <row r="120" spans="1:5" ht="21">
      <c r="A120" s="437" t="s">
        <v>43</v>
      </c>
      <c r="B120" s="437" t="s">
        <v>195</v>
      </c>
      <c r="C120" s="437"/>
      <c r="D120" s="438"/>
      <c r="E120" s="438"/>
    </row>
    <row r="121" spans="1:5" ht="21">
      <c r="A121" s="437" t="s">
        <v>44</v>
      </c>
      <c r="B121" s="437" t="s">
        <v>158</v>
      </c>
      <c r="C121" s="437"/>
      <c r="D121" s="438"/>
      <c r="E121" s="438"/>
    </row>
    <row r="122" spans="1:5" ht="21">
      <c r="A122" s="440" t="s">
        <v>45</v>
      </c>
      <c r="B122" s="440" t="s">
        <v>196</v>
      </c>
      <c r="C122" s="440"/>
      <c r="D122" s="441"/>
      <c r="E122" s="441"/>
    </row>
    <row r="123" ht="21">
      <c r="A123" s="430" t="s">
        <v>393</v>
      </c>
    </row>
    <row r="124" spans="1:5" ht="21">
      <c r="A124" s="442" t="s">
        <v>32</v>
      </c>
      <c r="B124" s="442" t="s">
        <v>33</v>
      </c>
      <c r="C124" s="442" t="s">
        <v>34</v>
      </c>
      <c r="D124" s="443" t="s">
        <v>35</v>
      </c>
      <c r="E124" s="444" t="s">
        <v>36</v>
      </c>
    </row>
    <row r="125" spans="1:5" ht="21">
      <c r="A125" s="434" t="s">
        <v>37</v>
      </c>
      <c r="B125" s="434" t="s">
        <v>137</v>
      </c>
      <c r="C125" s="434"/>
      <c r="D125" s="435"/>
      <c r="E125" s="435"/>
    </row>
    <row r="126" spans="1:5" ht="21">
      <c r="A126" s="437" t="s">
        <v>38</v>
      </c>
      <c r="B126" s="437" t="s">
        <v>192</v>
      </c>
      <c r="C126" s="437"/>
      <c r="D126" s="438"/>
      <c r="E126" s="438"/>
    </row>
    <row r="127" spans="1:5" ht="21">
      <c r="A127" s="437" t="s">
        <v>39</v>
      </c>
      <c r="B127" s="437" t="s">
        <v>194</v>
      </c>
      <c r="C127" s="437"/>
      <c r="D127" s="438"/>
      <c r="E127" s="438"/>
    </row>
    <row r="128" spans="1:5" ht="42">
      <c r="A128" s="437" t="s">
        <v>40</v>
      </c>
      <c r="B128" s="437" t="s">
        <v>202</v>
      </c>
      <c r="C128" s="437"/>
      <c r="D128" s="438"/>
      <c r="E128" s="438"/>
    </row>
    <row r="129" spans="1:5" ht="21">
      <c r="A129" s="437" t="s">
        <v>41</v>
      </c>
      <c r="B129" s="437" t="s">
        <v>203</v>
      </c>
      <c r="C129" s="437" t="s">
        <v>128</v>
      </c>
      <c r="D129" s="438"/>
      <c r="E129" s="438"/>
    </row>
    <row r="130" spans="1:5" ht="21">
      <c r="A130" s="437" t="s">
        <v>42</v>
      </c>
      <c r="B130" s="437"/>
      <c r="C130" s="437" t="s">
        <v>177</v>
      </c>
      <c r="D130" s="438"/>
      <c r="E130" s="438"/>
    </row>
    <row r="131" spans="1:5" ht="21">
      <c r="A131" s="437" t="s">
        <v>43</v>
      </c>
      <c r="B131" s="437"/>
      <c r="C131" s="437" t="s">
        <v>178</v>
      </c>
      <c r="D131" s="438"/>
      <c r="E131" s="438"/>
    </row>
    <row r="132" spans="1:5" ht="21">
      <c r="A132" s="437" t="s">
        <v>44</v>
      </c>
      <c r="B132" s="437" t="s">
        <v>204</v>
      </c>
      <c r="C132" s="437" t="s">
        <v>206</v>
      </c>
      <c r="D132" s="438"/>
      <c r="E132" s="438"/>
    </row>
    <row r="133" spans="1:5" ht="21">
      <c r="A133" s="437" t="s">
        <v>45</v>
      </c>
      <c r="B133" s="437"/>
      <c r="C133" s="437" t="s">
        <v>129</v>
      </c>
      <c r="D133" s="438"/>
      <c r="E133" s="438"/>
    </row>
    <row r="134" spans="1:5" ht="42">
      <c r="A134" s="440" t="s">
        <v>46</v>
      </c>
      <c r="B134" s="440" t="s">
        <v>239</v>
      </c>
      <c r="C134" s="440"/>
      <c r="D134" s="441"/>
      <c r="E134" s="441"/>
    </row>
    <row r="135" ht="21">
      <c r="A135" s="430" t="s">
        <v>394</v>
      </c>
    </row>
    <row r="136" spans="1:5" ht="21">
      <c r="A136" s="442" t="s">
        <v>32</v>
      </c>
      <c r="B136" s="442" t="s">
        <v>33</v>
      </c>
      <c r="C136" s="442" t="s">
        <v>34</v>
      </c>
      <c r="D136" s="443" t="s">
        <v>35</v>
      </c>
      <c r="E136" s="444" t="s">
        <v>36</v>
      </c>
    </row>
    <row r="137" spans="1:5" ht="21">
      <c r="A137" s="434" t="s">
        <v>37</v>
      </c>
      <c r="B137" s="434" t="s">
        <v>127</v>
      </c>
      <c r="C137" s="434" t="s">
        <v>213</v>
      </c>
      <c r="D137" s="435"/>
      <c r="E137" s="435"/>
    </row>
    <row r="138" spans="1:5" ht="42">
      <c r="A138" s="437" t="s">
        <v>38</v>
      </c>
      <c r="B138" s="437" t="s">
        <v>395</v>
      </c>
      <c r="C138" s="437">
        <v>1</v>
      </c>
      <c r="D138" s="438"/>
      <c r="E138" s="438"/>
    </row>
    <row r="139" spans="1:5" ht="21">
      <c r="A139" s="437" t="s">
        <v>39</v>
      </c>
      <c r="B139" s="437" t="s">
        <v>250</v>
      </c>
      <c r="C139" s="437">
        <v>14</v>
      </c>
      <c r="D139" s="438"/>
      <c r="E139" s="438"/>
    </row>
    <row r="140" spans="1:5" ht="21">
      <c r="A140" s="437" t="s">
        <v>40</v>
      </c>
      <c r="B140" s="437" t="s">
        <v>251</v>
      </c>
      <c r="C140" s="437">
        <v>10</v>
      </c>
      <c r="D140" s="438"/>
      <c r="E140" s="438"/>
    </row>
    <row r="141" spans="1:5" ht="21">
      <c r="A141" s="437" t="s">
        <v>41</v>
      </c>
      <c r="B141" s="437" t="s">
        <v>130</v>
      </c>
      <c r="C141" s="437">
        <v>25</v>
      </c>
      <c r="D141" s="438"/>
      <c r="E141" s="438"/>
    </row>
    <row r="142" spans="1:5" ht="63">
      <c r="A142" s="437" t="s">
        <v>42</v>
      </c>
      <c r="B142" s="437" t="s">
        <v>396</v>
      </c>
      <c r="C142" s="437"/>
      <c r="D142" s="438"/>
      <c r="E142" s="438"/>
    </row>
    <row r="143" spans="1:5" ht="21">
      <c r="A143" s="437" t="s">
        <v>43</v>
      </c>
      <c r="B143" s="437" t="s">
        <v>212</v>
      </c>
      <c r="C143" s="437"/>
      <c r="D143" s="438"/>
      <c r="E143" s="438"/>
    </row>
    <row r="144" spans="1:5" ht="21">
      <c r="A144" s="437" t="s">
        <v>44</v>
      </c>
      <c r="B144" s="437" t="s">
        <v>397</v>
      </c>
      <c r="C144" s="437"/>
      <c r="D144" s="438"/>
      <c r="E144" s="438"/>
    </row>
    <row r="145" spans="1:5" ht="21">
      <c r="A145" s="437" t="s">
        <v>45</v>
      </c>
      <c r="B145" s="437" t="s">
        <v>212</v>
      </c>
      <c r="C145" s="437"/>
      <c r="D145" s="438"/>
      <c r="E145" s="438"/>
    </row>
    <row r="146" spans="1:5" ht="21">
      <c r="A146" s="440" t="s">
        <v>46</v>
      </c>
      <c r="B146" s="440" t="s">
        <v>398</v>
      </c>
      <c r="C146" s="440"/>
      <c r="D146" s="441"/>
      <c r="E146" s="441"/>
    </row>
    <row r="147" ht="21">
      <c r="A147" s="430" t="s">
        <v>399</v>
      </c>
    </row>
    <row r="148" spans="1:5" ht="21">
      <c r="A148" s="442" t="s">
        <v>32</v>
      </c>
      <c r="B148" s="442" t="s">
        <v>33</v>
      </c>
      <c r="C148" s="442" t="s">
        <v>34</v>
      </c>
      <c r="D148" s="443" t="s">
        <v>35</v>
      </c>
      <c r="E148" s="444" t="s">
        <v>36</v>
      </c>
    </row>
    <row r="149" spans="1:5" ht="21">
      <c r="A149" s="434" t="s">
        <v>37</v>
      </c>
      <c r="B149" s="434" t="s">
        <v>137</v>
      </c>
      <c r="C149" s="434"/>
      <c r="D149" s="435"/>
      <c r="E149" s="435"/>
    </row>
    <row r="150" spans="1:5" ht="21">
      <c r="A150" s="437" t="s">
        <v>38</v>
      </c>
      <c r="B150" s="437" t="s">
        <v>348</v>
      </c>
      <c r="C150" s="437"/>
      <c r="D150" s="438"/>
      <c r="E150" s="438"/>
    </row>
    <row r="151" spans="1:5" ht="21">
      <c r="A151" s="437" t="s">
        <v>39</v>
      </c>
      <c r="B151" s="437" t="s">
        <v>343</v>
      </c>
      <c r="C151" s="437"/>
      <c r="D151" s="438"/>
      <c r="E151" s="438"/>
    </row>
    <row r="152" spans="1:5" ht="21">
      <c r="A152" s="437" t="s">
        <v>40</v>
      </c>
      <c r="B152" s="437" t="s">
        <v>344</v>
      </c>
      <c r="C152" s="437"/>
      <c r="D152" s="438"/>
      <c r="E152" s="438"/>
    </row>
    <row r="153" spans="1:5" ht="21">
      <c r="A153" s="437" t="s">
        <v>41</v>
      </c>
      <c r="B153" s="437" t="s">
        <v>345</v>
      </c>
      <c r="C153" s="437"/>
      <c r="D153" s="438"/>
      <c r="E153" s="438"/>
    </row>
    <row r="154" spans="1:5" ht="21">
      <c r="A154" s="437" t="s">
        <v>42</v>
      </c>
      <c r="B154" s="437" t="s">
        <v>346</v>
      </c>
      <c r="C154" s="437"/>
      <c r="D154" s="438"/>
      <c r="E154" s="438"/>
    </row>
    <row r="155" spans="1:5" ht="21">
      <c r="A155" s="440" t="s">
        <v>43</v>
      </c>
      <c r="B155" s="440" t="s">
        <v>347</v>
      </c>
      <c r="C155" s="440"/>
      <c r="D155" s="441"/>
      <c r="E155" s="441"/>
    </row>
    <row r="156" ht="21">
      <c r="A156" s="430" t="s">
        <v>400</v>
      </c>
    </row>
    <row r="157" spans="1:5" ht="21">
      <c r="A157" s="442" t="s">
        <v>32</v>
      </c>
      <c r="B157" s="442" t="s">
        <v>33</v>
      </c>
      <c r="C157" s="442" t="s">
        <v>34</v>
      </c>
      <c r="D157" s="443" t="s">
        <v>35</v>
      </c>
      <c r="E157" s="444" t="s">
        <v>36</v>
      </c>
    </row>
    <row r="158" spans="1:5" ht="21">
      <c r="A158" s="434" t="s">
        <v>37</v>
      </c>
      <c r="B158" s="434" t="s">
        <v>137</v>
      </c>
      <c r="C158" s="434"/>
      <c r="D158" s="435"/>
      <c r="E158" s="435"/>
    </row>
    <row r="159" spans="1:5" ht="21">
      <c r="A159" s="437" t="s">
        <v>38</v>
      </c>
      <c r="B159" s="437" t="s">
        <v>222</v>
      </c>
      <c r="C159" s="437"/>
      <c r="D159" s="438"/>
      <c r="E159" s="438"/>
    </row>
    <row r="160" spans="1:5" ht="21">
      <c r="A160" s="437" t="s">
        <v>39</v>
      </c>
      <c r="B160" s="437" t="s">
        <v>156</v>
      </c>
      <c r="C160" s="437"/>
      <c r="D160" s="438"/>
      <c r="E160" s="438"/>
    </row>
    <row r="161" spans="1:5" ht="21">
      <c r="A161" s="437" t="s">
        <v>40</v>
      </c>
      <c r="B161" s="437" t="s">
        <v>223</v>
      </c>
      <c r="C161" s="437"/>
      <c r="D161" s="438"/>
      <c r="E161" s="438"/>
    </row>
    <row r="162" spans="1:5" ht="42">
      <c r="A162" s="437" t="s">
        <v>41</v>
      </c>
      <c r="B162" s="437" t="s">
        <v>254</v>
      </c>
      <c r="C162" s="437"/>
      <c r="D162" s="438"/>
      <c r="E162" s="438"/>
    </row>
    <row r="163" spans="1:5" ht="21">
      <c r="A163" s="437" t="s">
        <v>42</v>
      </c>
      <c r="B163" s="437" t="s">
        <v>158</v>
      </c>
      <c r="C163" s="437"/>
      <c r="D163" s="438"/>
      <c r="E163" s="438"/>
    </row>
    <row r="164" spans="1:5" ht="42">
      <c r="A164" s="440" t="s">
        <v>43</v>
      </c>
      <c r="B164" s="440" t="s">
        <v>253</v>
      </c>
      <c r="C164" s="440"/>
      <c r="D164" s="441"/>
      <c r="E164" s="441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L163"/>
  <sheetViews>
    <sheetView view="pageBreakPreview" zoomScaleSheetLayoutView="100" zoomScalePageLayoutView="0" workbookViewId="0" topLeftCell="A7">
      <selection activeCell="K25" sqref="K25"/>
    </sheetView>
  </sheetViews>
  <sheetFormatPr defaultColWidth="10.66015625" defaultRowHeight="21"/>
  <cols>
    <col min="1" max="1" width="6.83203125" style="55" customWidth="1"/>
    <col min="2" max="2" width="30.83203125" style="70" customWidth="1"/>
    <col min="3" max="3" width="15.83203125" style="70" customWidth="1"/>
    <col min="4" max="4" width="15.83203125" style="11" customWidth="1"/>
    <col min="5" max="5" width="25.83203125" style="11" customWidth="1"/>
    <col min="6" max="6" width="20.83203125" style="11" customWidth="1"/>
    <col min="7" max="7" width="30.83203125" style="49" customWidth="1"/>
    <col min="8" max="9" width="12.83203125" style="49" customWidth="1"/>
    <col min="10" max="11" width="10.83203125" style="11" customWidth="1"/>
    <col min="12" max="12" width="10.66015625" style="11" customWidth="1"/>
    <col min="13" max="13" width="10.5" style="11" customWidth="1"/>
    <col min="14" max="17" width="10.66015625" style="11" hidden="1" customWidth="1"/>
    <col min="18" max="16384" width="10.66015625" style="11" customWidth="1"/>
  </cols>
  <sheetData>
    <row r="1" spans="1:11" ht="29.25">
      <c r="A1" s="172" t="s">
        <v>109</v>
      </c>
      <c r="B1" s="172"/>
      <c r="C1" s="172"/>
      <c r="D1" s="172"/>
      <c r="E1" s="172"/>
      <c r="F1" s="172"/>
      <c r="G1" s="173"/>
      <c r="H1" s="173"/>
      <c r="I1" s="173"/>
      <c r="J1" s="173"/>
      <c r="K1" s="173"/>
    </row>
    <row r="2" spans="1:11" s="170" customFormat="1" ht="26.25">
      <c r="A2" s="10"/>
      <c r="B2" s="10"/>
      <c r="C2" s="10"/>
      <c r="D2" s="10"/>
      <c r="E2" s="10"/>
      <c r="F2" s="10"/>
      <c r="G2" s="46"/>
      <c r="H2" s="46"/>
      <c r="I2" s="46"/>
      <c r="J2" s="46"/>
      <c r="K2" s="171" t="s">
        <v>69</v>
      </c>
    </row>
    <row r="3" spans="1:9" ht="26.25">
      <c r="A3" s="169" t="s">
        <v>131</v>
      </c>
      <c r="F3" s="561"/>
      <c r="G3" s="562"/>
      <c r="H3" s="71"/>
      <c r="I3" s="71"/>
    </row>
    <row r="4" spans="1:11" ht="26.25">
      <c r="A4" s="56" t="s">
        <v>172</v>
      </c>
      <c r="B4" s="72"/>
      <c r="C4" s="72"/>
      <c r="D4" s="72"/>
      <c r="E4" s="72"/>
      <c r="F4" s="72"/>
      <c r="G4" s="168"/>
      <c r="H4" s="168"/>
      <c r="I4" s="168"/>
      <c r="J4" s="168"/>
      <c r="K4" s="73"/>
    </row>
    <row r="5" spans="1:11" ht="23.25">
      <c r="A5" s="64" t="s">
        <v>110</v>
      </c>
      <c r="B5" s="74"/>
      <c r="C5" s="74"/>
      <c r="D5" s="47"/>
      <c r="E5" s="47"/>
      <c r="F5" s="47"/>
      <c r="G5" s="66"/>
      <c r="H5" s="66"/>
      <c r="I5" s="66"/>
      <c r="J5" s="66"/>
      <c r="K5" s="67" t="s">
        <v>111</v>
      </c>
    </row>
    <row r="6" spans="1:11" s="155" customFormat="1" ht="42" customHeight="1">
      <c r="A6" s="571" t="s">
        <v>173</v>
      </c>
      <c r="B6" s="559" t="s">
        <v>156</v>
      </c>
      <c r="C6" s="559" t="s">
        <v>157</v>
      </c>
      <c r="D6" s="559" t="s">
        <v>127</v>
      </c>
      <c r="E6" s="536" t="s">
        <v>174</v>
      </c>
      <c r="F6" s="559" t="s">
        <v>158</v>
      </c>
      <c r="G6" s="559" t="s">
        <v>175</v>
      </c>
      <c r="H6" s="482" t="s">
        <v>176</v>
      </c>
      <c r="I6" s="482"/>
      <c r="J6" s="569" t="s">
        <v>233</v>
      </c>
      <c r="K6" s="570"/>
    </row>
    <row r="7" spans="1:11" s="14" customFormat="1" ht="21">
      <c r="A7" s="572"/>
      <c r="B7" s="560"/>
      <c r="C7" s="560"/>
      <c r="D7" s="560"/>
      <c r="E7" s="543"/>
      <c r="F7" s="560"/>
      <c r="G7" s="560"/>
      <c r="H7" s="184" t="s">
        <v>354</v>
      </c>
      <c r="I7" s="184" t="s">
        <v>355</v>
      </c>
      <c r="J7" s="154" t="s">
        <v>177</v>
      </c>
      <c r="K7" s="156" t="s">
        <v>178</v>
      </c>
    </row>
    <row r="8" spans="1:12" s="14" customFormat="1" ht="21">
      <c r="A8" s="157"/>
      <c r="B8" s="158"/>
      <c r="C8" s="158"/>
      <c r="D8" s="158"/>
      <c r="E8" s="158"/>
      <c r="F8" s="159"/>
      <c r="G8" s="158"/>
      <c r="H8" s="483"/>
      <c r="I8" s="483"/>
      <c r="J8" s="160"/>
      <c r="K8" s="160"/>
      <c r="L8" s="161"/>
    </row>
    <row r="9" spans="1:12" s="14" customFormat="1" ht="21">
      <c r="A9" s="162"/>
      <c r="B9" s="163"/>
      <c r="C9" s="163"/>
      <c r="D9" s="163"/>
      <c r="E9" s="163"/>
      <c r="F9" s="164"/>
      <c r="G9" s="163"/>
      <c r="H9" s="484"/>
      <c r="I9" s="484"/>
      <c r="J9" s="162"/>
      <c r="K9" s="162"/>
      <c r="L9" s="161"/>
    </row>
    <row r="10" spans="1:12" s="14" customFormat="1" ht="21">
      <c r="A10" s="162"/>
      <c r="B10" s="163"/>
      <c r="C10" s="163"/>
      <c r="D10" s="163"/>
      <c r="E10" s="163"/>
      <c r="F10" s="163"/>
      <c r="G10" s="163"/>
      <c r="H10" s="484"/>
      <c r="I10" s="484"/>
      <c r="J10" s="162"/>
      <c r="K10" s="162"/>
      <c r="L10" s="161"/>
    </row>
    <row r="11" spans="1:12" s="14" customFormat="1" ht="21">
      <c r="A11" s="162"/>
      <c r="B11" s="163"/>
      <c r="C11" s="163"/>
      <c r="D11" s="163"/>
      <c r="E11" s="163"/>
      <c r="F11" s="163"/>
      <c r="G11" s="163"/>
      <c r="H11" s="484"/>
      <c r="I11" s="484"/>
      <c r="J11" s="162"/>
      <c r="K11" s="162"/>
      <c r="L11" s="161"/>
    </row>
    <row r="12" spans="1:12" s="14" customFormat="1" ht="21">
      <c r="A12" s="162"/>
      <c r="B12" s="163"/>
      <c r="C12" s="163"/>
      <c r="D12" s="163"/>
      <c r="E12" s="163"/>
      <c r="F12" s="163"/>
      <c r="G12" s="163"/>
      <c r="H12" s="484"/>
      <c r="I12" s="484"/>
      <c r="J12" s="162"/>
      <c r="K12" s="162"/>
      <c r="L12" s="161"/>
    </row>
    <row r="13" spans="1:12" s="14" customFormat="1" ht="21">
      <c r="A13" s="162"/>
      <c r="B13" s="163"/>
      <c r="C13" s="163"/>
      <c r="D13" s="163"/>
      <c r="E13" s="163"/>
      <c r="F13" s="163"/>
      <c r="G13" s="163"/>
      <c r="H13" s="484"/>
      <c r="I13" s="484"/>
      <c r="J13" s="162"/>
      <c r="K13" s="162"/>
      <c r="L13" s="161"/>
    </row>
    <row r="14" spans="1:12" s="14" customFormat="1" ht="21">
      <c r="A14" s="162"/>
      <c r="B14" s="163"/>
      <c r="C14" s="163"/>
      <c r="D14" s="163"/>
      <c r="E14" s="163"/>
      <c r="F14" s="163"/>
      <c r="G14" s="163"/>
      <c r="H14" s="484"/>
      <c r="I14" s="484"/>
      <c r="J14" s="162"/>
      <c r="K14" s="162"/>
      <c r="L14" s="161"/>
    </row>
    <row r="15" spans="1:12" s="14" customFormat="1" ht="21">
      <c r="A15" s="162"/>
      <c r="B15" s="163"/>
      <c r="C15" s="163"/>
      <c r="D15" s="163"/>
      <c r="E15" s="163"/>
      <c r="F15" s="163"/>
      <c r="G15" s="163"/>
      <c r="H15" s="484"/>
      <c r="I15" s="484"/>
      <c r="J15" s="162"/>
      <c r="K15" s="162"/>
      <c r="L15" s="161"/>
    </row>
    <row r="16" spans="1:12" s="14" customFormat="1" ht="26.25" customHeight="1">
      <c r="A16" s="162"/>
      <c r="B16" s="163"/>
      <c r="C16" s="163"/>
      <c r="D16" s="163"/>
      <c r="E16" s="163"/>
      <c r="F16" s="164"/>
      <c r="G16" s="163"/>
      <c r="H16" s="484"/>
      <c r="I16" s="484"/>
      <c r="J16" s="162"/>
      <c r="K16" s="162"/>
      <c r="L16" s="161"/>
    </row>
    <row r="17" spans="1:12" s="14" customFormat="1" ht="24.75" customHeight="1">
      <c r="A17" s="162"/>
      <c r="B17" s="163"/>
      <c r="C17" s="163"/>
      <c r="D17" s="163"/>
      <c r="E17" s="163"/>
      <c r="F17" s="164"/>
      <c r="G17" s="163"/>
      <c r="H17" s="484"/>
      <c r="I17" s="484"/>
      <c r="J17" s="162"/>
      <c r="K17" s="162"/>
      <c r="L17" s="161"/>
    </row>
    <row r="18" spans="1:12" s="14" customFormat="1" ht="21">
      <c r="A18" s="165"/>
      <c r="B18" s="166"/>
      <c r="C18" s="166"/>
      <c r="D18" s="166"/>
      <c r="E18" s="166"/>
      <c r="F18" s="167"/>
      <c r="G18" s="166"/>
      <c r="H18" s="485"/>
      <c r="I18" s="485"/>
      <c r="J18" s="165"/>
      <c r="K18" s="165"/>
      <c r="L18" s="161"/>
    </row>
    <row r="19" spans="1:11" s="12" customFormat="1" ht="23.25">
      <c r="A19" s="563" t="s">
        <v>365</v>
      </c>
      <c r="B19" s="564"/>
      <c r="C19" s="564"/>
      <c r="D19" s="564"/>
      <c r="E19" s="565"/>
      <c r="F19" s="174" t="s">
        <v>234</v>
      </c>
      <c r="G19" s="175"/>
      <c r="H19" s="175"/>
      <c r="I19" s="175"/>
      <c r="J19" s="176"/>
      <c r="K19" s="176"/>
    </row>
    <row r="20" spans="1:11" s="12" customFormat="1" ht="23.25">
      <c r="A20" s="566"/>
      <c r="B20" s="567"/>
      <c r="C20" s="567"/>
      <c r="D20" s="567"/>
      <c r="E20" s="568"/>
      <c r="F20" s="174" t="s">
        <v>235</v>
      </c>
      <c r="G20" s="175"/>
      <c r="H20" s="175"/>
      <c r="I20" s="175"/>
      <c r="J20" s="176"/>
      <c r="K20" s="176"/>
    </row>
    <row r="21" spans="1:12" ht="23.25">
      <c r="A21" s="59" t="s">
        <v>481</v>
      </c>
      <c r="B21" s="60"/>
      <c r="C21" s="60"/>
      <c r="D21" s="60"/>
      <c r="E21" s="60"/>
      <c r="F21" s="66"/>
      <c r="G21" s="66"/>
      <c r="H21" s="66"/>
      <c r="I21" s="66"/>
      <c r="J21" s="66"/>
      <c r="K21" s="67" t="s">
        <v>480</v>
      </c>
      <c r="L21" s="75"/>
    </row>
    <row r="22" spans="1:12" ht="23.25">
      <c r="A22" s="76" t="s">
        <v>181</v>
      </c>
      <c r="B22" s="60"/>
      <c r="C22" s="60"/>
      <c r="D22" s="60"/>
      <c r="E22" s="60"/>
      <c r="F22" s="66"/>
      <c r="G22" s="66"/>
      <c r="H22" s="66"/>
      <c r="I22" s="66"/>
      <c r="J22" s="66"/>
      <c r="K22" s="67"/>
      <c r="L22" s="75"/>
    </row>
    <row r="23" spans="1:12" ht="23.25">
      <c r="A23" s="45" t="s">
        <v>161</v>
      </c>
      <c r="B23" s="45"/>
      <c r="C23" s="45"/>
      <c r="I23" s="52"/>
      <c r="J23" s="52"/>
      <c r="K23" s="52" t="s">
        <v>123</v>
      </c>
      <c r="L23" s="75"/>
    </row>
    <row r="24" spans="7:12" ht="23.25">
      <c r="G24" s="177"/>
      <c r="H24" s="177"/>
      <c r="I24" s="177"/>
      <c r="J24" s="177"/>
      <c r="K24" s="69" t="s">
        <v>54</v>
      </c>
      <c r="L24" s="75"/>
    </row>
    <row r="25" spans="9:12" ht="23.25" customHeight="1">
      <c r="I25" s="177"/>
      <c r="J25" s="177"/>
      <c r="K25" s="69" t="s">
        <v>499</v>
      </c>
      <c r="L25" s="77"/>
    </row>
    <row r="26" ht="23.25">
      <c r="L26" s="75"/>
    </row>
    <row r="27" ht="23.25">
      <c r="L27" s="75"/>
    </row>
    <row r="28" ht="23.25">
      <c r="L28" s="75"/>
    </row>
    <row r="29" ht="23.25">
      <c r="L29" s="75"/>
    </row>
    <row r="30" ht="23.25">
      <c r="L30" s="75"/>
    </row>
    <row r="31" ht="23.25">
      <c r="L31" s="75"/>
    </row>
    <row r="32" ht="23.25" customHeight="1">
      <c r="L32" s="75"/>
    </row>
    <row r="33" ht="23.25">
      <c r="L33" s="75"/>
    </row>
    <row r="34" ht="23.25">
      <c r="L34" s="75"/>
    </row>
    <row r="35" ht="23.25">
      <c r="L35" s="75"/>
    </row>
    <row r="36" ht="23.25">
      <c r="L36" s="75"/>
    </row>
    <row r="37" ht="23.25">
      <c r="L37" s="75"/>
    </row>
    <row r="38" ht="26.25" customHeight="1">
      <c r="L38" s="75"/>
    </row>
    <row r="39" ht="24.75" customHeight="1">
      <c r="L39" s="75"/>
    </row>
    <row r="40" ht="23.25">
      <c r="L40" s="75"/>
    </row>
    <row r="41" ht="23.25">
      <c r="L41" s="75"/>
    </row>
    <row r="42" ht="23.25">
      <c r="L42" s="75"/>
    </row>
    <row r="43" ht="23.25">
      <c r="L43" s="75"/>
    </row>
    <row r="44" spans="1:11" s="48" customFormat="1" ht="23.25">
      <c r="A44" s="55"/>
      <c r="B44" s="70"/>
      <c r="C44" s="70"/>
      <c r="D44" s="11"/>
      <c r="E44" s="11"/>
      <c r="F44" s="11"/>
      <c r="G44" s="49"/>
      <c r="H44" s="49"/>
      <c r="I44" s="49"/>
      <c r="J44" s="11"/>
      <c r="K44" s="11"/>
    </row>
    <row r="46" ht="23.25">
      <c r="L46" s="75"/>
    </row>
    <row r="47" ht="23.25">
      <c r="L47" s="75"/>
    </row>
    <row r="48" ht="23.25">
      <c r="L48" s="75"/>
    </row>
    <row r="49" ht="23.25">
      <c r="L49" s="77"/>
    </row>
    <row r="50" ht="23.25">
      <c r="L50" s="75"/>
    </row>
    <row r="51" ht="23.25">
      <c r="L51" s="75"/>
    </row>
    <row r="52" ht="23.25">
      <c r="L52" s="75"/>
    </row>
    <row r="53" ht="23.25">
      <c r="L53" s="75"/>
    </row>
    <row r="54" ht="23.25">
      <c r="L54" s="75"/>
    </row>
    <row r="55" ht="23.25">
      <c r="L55" s="75"/>
    </row>
    <row r="56" ht="23.25" customHeight="1">
      <c r="L56" s="75"/>
    </row>
    <row r="57" ht="23.25">
      <c r="L57" s="75"/>
    </row>
    <row r="58" ht="23.25">
      <c r="L58" s="75"/>
    </row>
    <row r="59" ht="23.25">
      <c r="L59" s="75"/>
    </row>
    <row r="60" ht="23.25">
      <c r="L60" s="75"/>
    </row>
    <row r="61" ht="23.25">
      <c r="L61" s="75"/>
    </row>
    <row r="62" ht="23.25">
      <c r="L62" s="75"/>
    </row>
    <row r="63" ht="23.25">
      <c r="L63" s="75"/>
    </row>
    <row r="64" ht="23.25">
      <c r="L64" s="75"/>
    </row>
    <row r="65" ht="26.25" customHeight="1">
      <c r="L65" s="75"/>
    </row>
    <row r="66" ht="24.75" customHeight="1">
      <c r="L66" s="75"/>
    </row>
    <row r="67" ht="23.25">
      <c r="L67" s="75"/>
    </row>
    <row r="68" ht="23.25">
      <c r="L68" s="75"/>
    </row>
    <row r="69" spans="1:11" s="48" customFormat="1" ht="23.25">
      <c r="A69" s="55"/>
      <c r="B69" s="70"/>
      <c r="C69" s="70"/>
      <c r="D69" s="11"/>
      <c r="E69" s="11"/>
      <c r="F69" s="11"/>
      <c r="G69" s="49"/>
      <c r="H69" s="49"/>
      <c r="I69" s="49"/>
      <c r="J69" s="11"/>
      <c r="K69" s="11"/>
    </row>
    <row r="71" ht="23.25">
      <c r="L71" s="75"/>
    </row>
    <row r="72" ht="23.25">
      <c r="L72" s="75"/>
    </row>
    <row r="73" ht="23.25">
      <c r="L73" s="75"/>
    </row>
    <row r="74" ht="23.25">
      <c r="L74" s="75"/>
    </row>
    <row r="75" ht="23.25">
      <c r="L75" s="75"/>
    </row>
    <row r="76" ht="23.25">
      <c r="L76" s="77"/>
    </row>
    <row r="77" ht="23.25">
      <c r="L77" s="75"/>
    </row>
    <row r="78" ht="23.25">
      <c r="L78" s="75"/>
    </row>
    <row r="79" ht="23.25">
      <c r="L79" s="75"/>
    </row>
    <row r="80" ht="23.25">
      <c r="L80" s="75"/>
    </row>
    <row r="81" ht="23.25">
      <c r="L81" s="75"/>
    </row>
    <row r="82" ht="23.25">
      <c r="L82" s="75"/>
    </row>
    <row r="83" ht="23.25">
      <c r="L83" s="75"/>
    </row>
    <row r="84" ht="23.25">
      <c r="L84" s="75"/>
    </row>
    <row r="85" ht="26.25" customHeight="1">
      <c r="L85" s="75"/>
    </row>
    <row r="86" ht="24.75" customHeight="1">
      <c r="L86" s="75"/>
    </row>
    <row r="87" ht="23.25">
      <c r="L87" s="75"/>
    </row>
    <row r="88" ht="23.25">
      <c r="L88" s="75"/>
    </row>
    <row r="89" ht="23.25">
      <c r="L89" s="75"/>
    </row>
    <row r="90" ht="23.25">
      <c r="L90" s="75"/>
    </row>
    <row r="91" ht="23.25">
      <c r="L91" s="75"/>
    </row>
    <row r="92" ht="23.25">
      <c r="L92" s="75"/>
    </row>
    <row r="93" ht="23.25">
      <c r="L93" s="77"/>
    </row>
    <row r="94" ht="23.25">
      <c r="L94" s="75"/>
    </row>
    <row r="95" spans="1:11" s="48" customFormat="1" ht="23.25">
      <c r="A95" s="55"/>
      <c r="B95" s="70"/>
      <c r="C95" s="70"/>
      <c r="D95" s="11"/>
      <c r="E95" s="11"/>
      <c r="F95" s="11"/>
      <c r="G95" s="49"/>
      <c r="H95" s="49"/>
      <c r="I95" s="49"/>
      <c r="J95" s="11"/>
      <c r="K95" s="11"/>
    </row>
    <row r="97" ht="23.25">
      <c r="L97" s="75"/>
    </row>
    <row r="98" ht="23.25">
      <c r="L98" s="75"/>
    </row>
    <row r="99" ht="23.25">
      <c r="L99" s="75"/>
    </row>
    <row r="100" ht="23.25">
      <c r="L100" s="75"/>
    </row>
    <row r="101" ht="23.25">
      <c r="L101" s="75"/>
    </row>
    <row r="102" ht="26.25" customHeight="1">
      <c r="L102" s="75"/>
    </row>
    <row r="103" ht="24.75" customHeight="1">
      <c r="L103" s="75"/>
    </row>
    <row r="104" ht="23.25">
      <c r="L104" s="75"/>
    </row>
    <row r="105" ht="23.25">
      <c r="L105" s="75"/>
    </row>
    <row r="106" ht="23.25">
      <c r="L106" s="75"/>
    </row>
    <row r="107" ht="23.25">
      <c r="L107" s="75"/>
    </row>
    <row r="108" ht="23.25">
      <c r="L108" s="75"/>
    </row>
    <row r="109" ht="23.25">
      <c r="L109" s="75"/>
    </row>
    <row r="110" ht="23.25">
      <c r="L110" s="75"/>
    </row>
    <row r="111" ht="23.25">
      <c r="L111" s="75"/>
    </row>
    <row r="112" ht="23.25">
      <c r="L112" s="75"/>
    </row>
    <row r="113" ht="23.25">
      <c r="L113" s="75"/>
    </row>
    <row r="114" ht="23.25">
      <c r="L114" s="75"/>
    </row>
    <row r="115" ht="26.25" customHeight="1">
      <c r="L115" s="75"/>
    </row>
    <row r="116" ht="24.75" customHeight="1">
      <c r="L116" s="75"/>
    </row>
    <row r="117" ht="23.25">
      <c r="L117" s="75"/>
    </row>
    <row r="118" ht="23.25">
      <c r="L118" s="75"/>
    </row>
    <row r="119" ht="27" customHeight="1">
      <c r="L119" s="75"/>
    </row>
    <row r="120" spans="1:11" s="48" customFormat="1" ht="21" customHeight="1">
      <c r="A120" s="55"/>
      <c r="B120" s="70"/>
      <c r="C120" s="70"/>
      <c r="D120" s="11"/>
      <c r="E120" s="11"/>
      <c r="F120" s="11"/>
      <c r="G120" s="49"/>
      <c r="H120" s="49"/>
      <c r="I120" s="49"/>
      <c r="J120" s="11"/>
      <c r="K120" s="11"/>
    </row>
    <row r="121" ht="28.5" customHeight="1"/>
    <row r="122" ht="23.25">
      <c r="L122" s="75"/>
    </row>
    <row r="123" ht="23.25">
      <c r="L123" s="75"/>
    </row>
    <row r="124" ht="23.25">
      <c r="L124" s="75"/>
    </row>
    <row r="125" ht="23.25">
      <c r="L125" s="75"/>
    </row>
    <row r="126" ht="23.25">
      <c r="L126" s="77"/>
    </row>
    <row r="127" ht="23.25">
      <c r="L127" s="75"/>
    </row>
    <row r="128" ht="23.25">
      <c r="L128" s="75"/>
    </row>
    <row r="129" ht="23.25">
      <c r="L129" s="75"/>
    </row>
    <row r="130" ht="23.25">
      <c r="L130" s="75"/>
    </row>
    <row r="131" ht="23.25">
      <c r="L131" s="75"/>
    </row>
    <row r="132" ht="23.25">
      <c r="L132" s="77"/>
    </row>
    <row r="133" ht="23.25">
      <c r="L133" s="75"/>
    </row>
    <row r="134" ht="23.25">
      <c r="L134" s="75"/>
    </row>
    <row r="135" ht="23.25">
      <c r="L135" s="75"/>
    </row>
    <row r="136" ht="23.25">
      <c r="L136" s="77"/>
    </row>
    <row r="137" ht="23.25">
      <c r="L137" s="75"/>
    </row>
    <row r="138" ht="23.25">
      <c r="L138" s="75"/>
    </row>
    <row r="139" ht="23.25">
      <c r="L139" s="75"/>
    </row>
    <row r="140" ht="23.25">
      <c r="L140" s="75"/>
    </row>
    <row r="141" ht="23.25">
      <c r="L141" s="75"/>
    </row>
    <row r="142" ht="23.25">
      <c r="L142" s="77"/>
    </row>
    <row r="143" spans="1:12" s="79" customFormat="1" ht="23.25">
      <c r="A143" s="55"/>
      <c r="B143" s="70"/>
      <c r="C143" s="70"/>
      <c r="D143" s="11"/>
      <c r="E143" s="11"/>
      <c r="F143" s="11"/>
      <c r="G143" s="49"/>
      <c r="H143" s="49"/>
      <c r="I143" s="49"/>
      <c r="J143" s="11"/>
      <c r="K143" s="11"/>
      <c r="L143" s="78"/>
    </row>
    <row r="144" ht="23.25">
      <c r="L144" s="80"/>
    </row>
    <row r="145" ht="27" customHeight="1">
      <c r="L145" s="75"/>
    </row>
    <row r="146" spans="1:11" s="48" customFormat="1" ht="21" customHeight="1">
      <c r="A146" s="55"/>
      <c r="B146" s="70"/>
      <c r="C146" s="70"/>
      <c r="D146" s="11"/>
      <c r="E146" s="11"/>
      <c r="F146" s="11"/>
      <c r="G146" s="49"/>
      <c r="H146" s="49"/>
      <c r="I146" s="49"/>
      <c r="J146" s="11"/>
      <c r="K146" s="11"/>
    </row>
    <row r="147" ht="28.5" customHeight="1"/>
    <row r="148" ht="23.25">
      <c r="L148" s="80"/>
    </row>
    <row r="149" ht="23.25">
      <c r="L149" s="80"/>
    </row>
    <row r="150" ht="23.25">
      <c r="L150" s="80"/>
    </row>
    <row r="151" ht="23.25">
      <c r="L151" s="80"/>
    </row>
    <row r="152" ht="23.25">
      <c r="L152" s="80"/>
    </row>
    <row r="153" ht="23.25">
      <c r="L153" s="80"/>
    </row>
    <row r="154" ht="23.25">
      <c r="L154" s="80"/>
    </row>
    <row r="155" ht="23.25">
      <c r="L155" s="80"/>
    </row>
    <row r="156" ht="26.25" customHeight="1"/>
    <row r="157" ht="26.25" customHeight="1"/>
    <row r="158" ht="26.25" customHeight="1"/>
    <row r="159" ht="26.25" customHeight="1"/>
    <row r="162" ht="23.25">
      <c r="L162" s="53"/>
    </row>
    <row r="163" ht="23.25">
      <c r="L163" s="53"/>
    </row>
  </sheetData>
  <sheetProtection/>
  <mergeCells count="10">
    <mergeCell ref="A19:E20"/>
    <mergeCell ref="J6:K6"/>
    <mergeCell ref="A6:A7"/>
    <mergeCell ref="F3:G3"/>
    <mergeCell ref="D6:D7"/>
    <mergeCell ref="F6:F7"/>
    <mergeCell ref="G6:G7"/>
    <mergeCell ref="E6:E7"/>
    <mergeCell ref="B6:B7"/>
    <mergeCell ref="C6:C7"/>
  </mergeCells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75" r:id="rId2"/>
  <headerFooter alignWithMargins="0">
    <oddFooter>&amp;Cหน้า 9-&amp;P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I60001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H19" sqref="H19"/>
    </sheetView>
  </sheetViews>
  <sheetFormatPr defaultColWidth="10.66015625" defaultRowHeight="21"/>
  <cols>
    <col min="1" max="1" width="6.5" style="55" customWidth="1"/>
    <col min="2" max="2" width="40.83203125" style="55" customWidth="1"/>
    <col min="3" max="3" width="25.83203125" style="55" customWidth="1"/>
    <col min="4" max="4" width="22.16015625" style="55" bestFit="1" customWidth="1"/>
    <col min="5" max="5" width="16" style="55" customWidth="1"/>
    <col min="6" max="6" width="18.83203125" style="55" customWidth="1"/>
    <col min="7" max="7" width="20.83203125" style="55" customWidth="1"/>
    <col min="8" max="8" width="22.83203125" style="55" customWidth="1"/>
    <col min="9" max="16384" width="10.66015625" style="55" customWidth="1"/>
  </cols>
  <sheetData>
    <row r="1" spans="1:9" ht="29.25">
      <c r="A1" s="179" t="s">
        <v>109</v>
      </c>
      <c r="B1" s="180"/>
      <c r="C1" s="180"/>
      <c r="D1" s="180"/>
      <c r="E1" s="180"/>
      <c r="F1" s="180"/>
      <c r="G1" s="180"/>
      <c r="H1" s="180"/>
      <c r="I1" s="81"/>
    </row>
    <row r="2" spans="1:8" s="181" customFormat="1" ht="23.25" customHeight="1">
      <c r="A2" s="169" t="s">
        <v>131</v>
      </c>
      <c r="F2" s="182"/>
      <c r="G2" s="182"/>
      <c r="H2" s="199" t="s">
        <v>70</v>
      </c>
    </row>
    <row r="3" spans="1:8" ht="26.25">
      <c r="A3" s="56" t="s">
        <v>182</v>
      </c>
      <c r="B3" s="57"/>
      <c r="C3" s="57"/>
      <c r="D3" s="57"/>
      <c r="E3" s="57"/>
      <c r="F3" s="57"/>
      <c r="G3" s="57"/>
      <c r="H3" s="58"/>
    </row>
    <row r="4" spans="1:8" ht="23.25">
      <c r="A4" s="59" t="s">
        <v>110</v>
      </c>
      <c r="B4" s="60"/>
      <c r="C4" s="60"/>
      <c r="D4" s="61"/>
      <c r="E4" s="61"/>
      <c r="F4" s="178"/>
      <c r="G4" s="178"/>
      <c r="H4" s="90" t="s">
        <v>111</v>
      </c>
    </row>
    <row r="5" spans="1:8" s="187" customFormat="1" ht="63">
      <c r="A5" s="183" t="s">
        <v>137</v>
      </c>
      <c r="B5" s="183" t="s">
        <v>183</v>
      </c>
      <c r="C5" s="183" t="s">
        <v>184</v>
      </c>
      <c r="D5" s="184" t="s">
        <v>185</v>
      </c>
      <c r="E5" s="184" t="s">
        <v>158</v>
      </c>
      <c r="F5" s="185" t="s">
        <v>186</v>
      </c>
      <c r="G5" s="186" t="s">
        <v>187</v>
      </c>
      <c r="H5" s="184" t="s">
        <v>126</v>
      </c>
    </row>
    <row r="6" spans="1:8" s="458" customFormat="1" ht="42">
      <c r="A6" s="462">
        <v>1</v>
      </c>
      <c r="B6" s="188" t="s">
        <v>358</v>
      </c>
      <c r="C6" s="188" t="s">
        <v>359</v>
      </c>
      <c r="D6" s="463" t="s">
        <v>361</v>
      </c>
      <c r="E6" s="464" t="s">
        <v>360</v>
      </c>
      <c r="F6" s="465"/>
      <c r="G6" s="189" t="s">
        <v>362</v>
      </c>
      <c r="H6" s="463"/>
    </row>
    <row r="7" spans="1:8" s="458" customFormat="1" ht="63">
      <c r="A7" s="466">
        <v>2</v>
      </c>
      <c r="B7" s="191" t="s">
        <v>356</v>
      </c>
      <c r="C7" s="191" t="s">
        <v>363</v>
      </c>
      <c r="D7" s="366" t="s">
        <v>364</v>
      </c>
      <c r="E7" s="467" t="s">
        <v>228</v>
      </c>
      <c r="F7" s="468">
        <v>200000</v>
      </c>
      <c r="G7" s="193" t="s">
        <v>357</v>
      </c>
      <c r="H7" s="366"/>
    </row>
    <row r="8" spans="1:8" s="458" customFormat="1" ht="21">
      <c r="A8" s="466"/>
      <c r="B8" s="191"/>
      <c r="C8" s="191"/>
      <c r="D8" s="366"/>
      <c r="E8" s="467"/>
      <c r="F8" s="468"/>
      <c r="G8" s="193"/>
      <c r="H8" s="366"/>
    </row>
    <row r="9" spans="1:8" s="196" customFormat="1" ht="21">
      <c r="A9" s="466"/>
      <c r="B9" s="191"/>
      <c r="C9" s="191"/>
      <c r="D9" s="366"/>
      <c r="E9" s="467"/>
      <c r="F9" s="468"/>
      <c r="G9" s="193"/>
      <c r="H9" s="366"/>
    </row>
    <row r="10" spans="1:8" s="459" customFormat="1" ht="21">
      <c r="A10" s="466"/>
      <c r="B10" s="191"/>
      <c r="C10" s="191"/>
      <c r="D10" s="366"/>
      <c r="E10" s="467"/>
      <c r="F10" s="468"/>
      <c r="G10" s="193"/>
      <c r="H10" s="366"/>
    </row>
    <row r="11" spans="1:8" s="202" customFormat="1" ht="21">
      <c r="A11" s="466"/>
      <c r="B11" s="191"/>
      <c r="C11" s="191"/>
      <c r="D11" s="366"/>
      <c r="E11" s="467"/>
      <c r="F11" s="468"/>
      <c r="G11" s="193"/>
      <c r="H11" s="366"/>
    </row>
    <row r="12" spans="1:8" s="202" customFormat="1" ht="21">
      <c r="A12" s="466"/>
      <c r="B12" s="191"/>
      <c r="C12" s="191"/>
      <c r="D12" s="366"/>
      <c r="E12" s="467"/>
      <c r="F12" s="468"/>
      <c r="G12" s="193"/>
      <c r="H12" s="366"/>
    </row>
    <row r="13" spans="1:8" s="202" customFormat="1" ht="21">
      <c r="A13" s="466"/>
      <c r="B13" s="191"/>
      <c r="C13" s="191"/>
      <c r="D13" s="366"/>
      <c r="E13" s="467"/>
      <c r="F13" s="468"/>
      <c r="G13" s="193"/>
      <c r="H13" s="366"/>
    </row>
    <row r="14" spans="1:9" ht="23.25">
      <c r="A14" s="197" t="s">
        <v>188</v>
      </c>
      <c r="B14" s="198"/>
      <c r="C14" s="198"/>
      <c r="D14" s="197">
        <v>2</v>
      </c>
      <c r="E14" s="460"/>
      <c r="F14" s="460"/>
      <c r="G14" s="460"/>
      <c r="H14" s="461"/>
      <c r="I14" s="63"/>
    </row>
    <row r="15" spans="1:9" ht="23.25">
      <c r="A15" s="59" t="s">
        <v>481</v>
      </c>
      <c r="B15" s="60"/>
      <c r="C15" s="60"/>
      <c r="D15" s="60"/>
      <c r="E15" s="60"/>
      <c r="F15" s="66"/>
      <c r="G15" s="66"/>
      <c r="H15" s="67" t="s">
        <v>480</v>
      </c>
      <c r="I15" s="62"/>
    </row>
    <row r="16" spans="1:9" ht="23.25">
      <c r="A16" s="76" t="s">
        <v>224</v>
      </c>
      <c r="B16" s="60"/>
      <c r="C16" s="60"/>
      <c r="D16" s="60"/>
      <c r="E16" s="60"/>
      <c r="F16" s="66"/>
      <c r="G16" s="66"/>
      <c r="H16" s="67"/>
      <c r="I16" s="62"/>
    </row>
    <row r="17" spans="1:8" ht="23.25">
      <c r="A17" s="54" t="s">
        <v>161</v>
      </c>
      <c r="B17" s="54"/>
      <c r="C17" s="54"/>
      <c r="D17" s="54"/>
      <c r="E17" s="11"/>
      <c r="F17" s="39"/>
      <c r="G17" s="39"/>
      <c r="H17" s="39" t="s">
        <v>189</v>
      </c>
    </row>
    <row r="18" spans="1:8" ht="23.25">
      <c r="A18" s="54" t="s">
        <v>190</v>
      </c>
      <c r="B18" s="54"/>
      <c r="C18" s="54"/>
      <c r="D18" s="54"/>
      <c r="E18" s="54"/>
      <c r="F18" s="39"/>
      <c r="G18" s="39"/>
      <c r="H18" s="39" t="s">
        <v>191</v>
      </c>
    </row>
    <row r="19" spans="6:8" ht="23.25">
      <c r="F19" s="69"/>
      <c r="G19" s="69"/>
      <c r="H19" s="69" t="s">
        <v>499</v>
      </c>
    </row>
    <row r="60001" ht="23.25">
      <c r="A60001" s="55" t="s">
        <v>112</v>
      </c>
    </row>
  </sheetData>
  <sheetProtection/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83" r:id="rId2"/>
  <headerFooter alignWithMargins="0">
    <oddFooter>&amp;Cหน้า 9-&amp;P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9">
    <pageSetUpPr fitToPage="1"/>
  </sheetPr>
  <dimension ref="A1:K31"/>
  <sheetViews>
    <sheetView view="pageBreakPreview" zoomScaleSheetLayoutView="100" zoomScalePageLayoutView="0" workbookViewId="0" topLeftCell="A12">
      <selection activeCell="J31" sqref="J31"/>
    </sheetView>
  </sheetViews>
  <sheetFormatPr defaultColWidth="10.66015625" defaultRowHeight="21"/>
  <cols>
    <col min="1" max="1" width="6.83203125" style="63" customWidth="1"/>
    <col min="2" max="2" width="40.83203125" style="63" customWidth="1"/>
    <col min="3" max="5" width="6.83203125" style="63" customWidth="1"/>
    <col min="6" max="6" width="15.83203125" style="63" customWidth="1"/>
    <col min="7" max="7" width="25.83203125" style="63" customWidth="1"/>
    <col min="8" max="8" width="15.83203125" style="63" customWidth="1"/>
    <col min="9" max="10" width="20.83203125" style="63" customWidth="1"/>
    <col min="11" max="16384" width="10.66015625" style="63" customWidth="1"/>
  </cols>
  <sheetData>
    <row r="1" spans="1:10" ht="29.25">
      <c r="A1" s="200" t="s">
        <v>109</v>
      </c>
      <c r="B1" s="201"/>
      <c r="C1" s="201"/>
      <c r="D1" s="201"/>
      <c r="E1" s="201"/>
      <c r="F1" s="201"/>
      <c r="G1" s="201"/>
      <c r="H1" s="201"/>
      <c r="I1" s="201"/>
      <c r="J1" s="201"/>
    </row>
    <row r="2" ht="26.25">
      <c r="J2" s="204" t="s">
        <v>71</v>
      </c>
    </row>
    <row r="3" spans="1:10" ht="26.25">
      <c r="A3" s="169" t="s">
        <v>131</v>
      </c>
      <c r="I3" s="82"/>
      <c r="J3" s="82"/>
    </row>
    <row r="4" spans="1:10" ht="26.25">
      <c r="A4" s="56" t="s">
        <v>238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23.25">
      <c r="A5" s="205" t="s">
        <v>110</v>
      </c>
      <c r="B5" s="206"/>
      <c r="C5" s="206"/>
      <c r="D5" s="206"/>
      <c r="E5" s="206"/>
      <c r="F5" s="207"/>
      <c r="G5" s="207"/>
      <c r="I5" s="208"/>
      <c r="J5" s="208" t="s">
        <v>111</v>
      </c>
    </row>
    <row r="6" spans="1:10" s="202" customFormat="1" ht="21">
      <c r="A6" s="559" t="s">
        <v>137</v>
      </c>
      <c r="B6" s="559" t="s">
        <v>192</v>
      </c>
      <c r="C6" s="573" t="s">
        <v>193</v>
      </c>
      <c r="D6" s="574"/>
      <c r="E6" s="575"/>
      <c r="F6" s="559" t="s">
        <v>194</v>
      </c>
      <c r="G6" s="559" t="s">
        <v>195</v>
      </c>
      <c r="H6" s="559" t="s">
        <v>158</v>
      </c>
      <c r="I6" s="559" t="s">
        <v>196</v>
      </c>
      <c r="J6" s="559" t="s">
        <v>126</v>
      </c>
    </row>
    <row r="7" spans="1:10" s="202" customFormat="1" ht="93" customHeight="1">
      <c r="A7" s="560"/>
      <c r="B7" s="560"/>
      <c r="C7" s="203" t="s">
        <v>197</v>
      </c>
      <c r="D7" s="203" t="s">
        <v>198</v>
      </c>
      <c r="E7" s="203" t="s">
        <v>199</v>
      </c>
      <c r="F7" s="560"/>
      <c r="G7" s="560"/>
      <c r="H7" s="560"/>
      <c r="I7" s="560"/>
      <c r="J7" s="560"/>
    </row>
    <row r="8" spans="1:10" s="202" customFormat="1" ht="21">
      <c r="A8" s="91">
        <v>1</v>
      </c>
      <c r="B8" s="92" t="s">
        <v>76</v>
      </c>
      <c r="C8" s="91">
        <v>1</v>
      </c>
      <c r="D8" s="224"/>
      <c r="E8" s="224"/>
      <c r="F8" s="92"/>
      <c r="G8" s="92" t="s">
        <v>77</v>
      </c>
      <c r="H8" s="92" t="s">
        <v>273</v>
      </c>
      <c r="I8" s="92" t="s">
        <v>78</v>
      </c>
      <c r="J8" s="92" t="s">
        <v>79</v>
      </c>
    </row>
    <row r="9" spans="1:10" s="202" customFormat="1" ht="23.25" customHeight="1">
      <c r="A9" s="91">
        <v>2</v>
      </c>
      <c r="B9" s="92" t="s">
        <v>76</v>
      </c>
      <c r="C9" s="91">
        <v>1</v>
      </c>
      <c r="D9" s="224"/>
      <c r="E9" s="224"/>
      <c r="F9" s="511"/>
      <c r="G9" s="92" t="s">
        <v>80</v>
      </c>
      <c r="H9" s="92" t="s">
        <v>273</v>
      </c>
      <c r="I9" s="92" t="s">
        <v>78</v>
      </c>
      <c r="J9" s="92" t="s">
        <v>406</v>
      </c>
    </row>
    <row r="10" spans="1:10" s="202" customFormat="1" ht="23.25" customHeight="1">
      <c r="A10" s="91">
        <v>3</v>
      </c>
      <c r="B10" s="92" t="s">
        <v>76</v>
      </c>
      <c r="C10" s="91">
        <v>1</v>
      </c>
      <c r="D10" s="224"/>
      <c r="E10" s="224"/>
      <c r="F10" s="511"/>
      <c r="G10" s="92" t="s">
        <v>81</v>
      </c>
      <c r="H10" s="92" t="s">
        <v>273</v>
      </c>
      <c r="I10" s="92" t="s">
        <v>78</v>
      </c>
      <c r="J10" s="511" t="s">
        <v>82</v>
      </c>
    </row>
    <row r="11" spans="1:10" s="202" customFormat="1" ht="21">
      <c r="A11" s="91">
        <v>4</v>
      </c>
      <c r="B11" s="92" t="s">
        <v>76</v>
      </c>
      <c r="C11" s="91">
        <v>1</v>
      </c>
      <c r="D11" s="91"/>
      <c r="E11" s="91"/>
      <c r="F11" s="92"/>
      <c r="G11" s="92" t="s">
        <v>83</v>
      </c>
      <c r="H11" s="92" t="s">
        <v>273</v>
      </c>
      <c r="I11" s="92" t="s">
        <v>78</v>
      </c>
      <c r="J11" s="92" t="s">
        <v>84</v>
      </c>
    </row>
    <row r="12" spans="1:10" s="202" customFormat="1" ht="21">
      <c r="A12" s="91">
        <v>5</v>
      </c>
      <c r="B12" s="92" t="s">
        <v>76</v>
      </c>
      <c r="C12" s="91">
        <v>1</v>
      </c>
      <c r="D12" s="91"/>
      <c r="E12" s="91"/>
      <c r="F12" s="92"/>
      <c r="G12" s="92" t="s">
        <v>85</v>
      </c>
      <c r="H12" s="92" t="s">
        <v>282</v>
      </c>
      <c r="I12" s="92" t="s">
        <v>78</v>
      </c>
      <c r="J12" s="92" t="s">
        <v>86</v>
      </c>
    </row>
    <row r="13" spans="1:10" s="202" customFormat="1" ht="21">
      <c r="A13" s="91">
        <v>6</v>
      </c>
      <c r="B13" s="92" t="s">
        <v>76</v>
      </c>
      <c r="C13" s="91">
        <v>1</v>
      </c>
      <c r="D13" s="91"/>
      <c r="E13" s="91"/>
      <c r="F13" s="92"/>
      <c r="G13" s="92" t="s">
        <v>60</v>
      </c>
      <c r="H13" s="92" t="s">
        <v>282</v>
      </c>
      <c r="I13" s="92" t="s">
        <v>78</v>
      </c>
      <c r="J13" s="92" t="s">
        <v>87</v>
      </c>
    </row>
    <row r="14" spans="1:10" s="202" customFormat="1" ht="21">
      <c r="A14" s="91">
        <v>7</v>
      </c>
      <c r="B14" s="92" t="s">
        <v>76</v>
      </c>
      <c r="C14" s="91">
        <v>1</v>
      </c>
      <c r="D14" s="91"/>
      <c r="E14" s="91"/>
      <c r="F14" s="92"/>
      <c r="G14" s="92" t="s">
        <v>284</v>
      </c>
      <c r="H14" s="92" t="s">
        <v>282</v>
      </c>
      <c r="I14" s="92" t="s">
        <v>78</v>
      </c>
      <c r="J14" s="92" t="s">
        <v>88</v>
      </c>
    </row>
    <row r="15" spans="1:10" s="100" customFormat="1" ht="23.25">
      <c r="A15" s="91">
        <v>8</v>
      </c>
      <c r="B15" s="92" t="s">
        <v>76</v>
      </c>
      <c r="C15" s="91">
        <v>1</v>
      </c>
      <c r="D15" s="91"/>
      <c r="E15" s="91"/>
      <c r="F15" s="92"/>
      <c r="G15" s="92" t="s">
        <v>283</v>
      </c>
      <c r="H15" s="92" t="s">
        <v>282</v>
      </c>
      <c r="I15" s="92" t="s">
        <v>78</v>
      </c>
      <c r="J15" s="92" t="s">
        <v>89</v>
      </c>
    </row>
    <row r="16" spans="1:11" s="55" customFormat="1" ht="23.25">
      <c r="A16" s="91">
        <v>9</v>
      </c>
      <c r="B16" s="92" t="s">
        <v>76</v>
      </c>
      <c r="C16" s="91">
        <v>1</v>
      </c>
      <c r="D16" s="91"/>
      <c r="E16" s="91"/>
      <c r="F16" s="92"/>
      <c r="G16" s="92" t="s">
        <v>90</v>
      </c>
      <c r="H16" s="92" t="s">
        <v>270</v>
      </c>
      <c r="I16" s="92" t="s">
        <v>78</v>
      </c>
      <c r="J16" s="92"/>
      <c r="K16" s="62"/>
    </row>
    <row r="17" spans="1:11" s="55" customFormat="1" ht="23.25">
      <c r="A17" s="91">
        <v>10</v>
      </c>
      <c r="B17" s="92" t="s">
        <v>76</v>
      </c>
      <c r="C17" s="91">
        <v>1</v>
      </c>
      <c r="D17" s="91"/>
      <c r="E17" s="91"/>
      <c r="F17" s="92"/>
      <c r="G17" s="92" t="s">
        <v>91</v>
      </c>
      <c r="H17" s="92" t="s">
        <v>270</v>
      </c>
      <c r="I17" s="92" t="s">
        <v>78</v>
      </c>
      <c r="J17" s="92"/>
      <c r="K17" s="62"/>
    </row>
    <row r="18" spans="1:11" s="55" customFormat="1" ht="23.25">
      <c r="A18" s="91">
        <v>11</v>
      </c>
      <c r="B18" s="92" t="s">
        <v>76</v>
      </c>
      <c r="C18" s="91">
        <v>1</v>
      </c>
      <c r="D18" s="91"/>
      <c r="E18" s="91"/>
      <c r="F18" s="92"/>
      <c r="G18" s="92" t="s">
        <v>92</v>
      </c>
      <c r="H18" s="92" t="s">
        <v>270</v>
      </c>
      <c r="I18" s="92" t="s">
        <v>78</v>
      </c>
      <c r="J18" s="92"/>
      <c r="K18" s="62"/>
    </row>
    <row r="19" spans="1:11" s="55" customFormat="1" ht="23.25">
      <c r="A19" s="91">
        <v>12</v>
      </c>
      <c r="B19" s="92" t="s">
        <v>76</v>
      </c>
      <c r="C19" s="91">
        <v>1</v>
      </c>
      <c r="D19" s="91"/>
      <c r="E19" s="91"/>
      <c r="F19" s="92"/>
      <c r="G19" s="92" t="s">
        <v>285</v>
      </c>
      <c r="H19" s="92" t="s">
        <v>269</v>
      </c>
      <c r="I19" s="92" t="s">
        <v>78</v>
      </c>
      <c r="J19" s="92"/>
      <c r="K19" s="62"/>
    </row>
    <row r="20" spans="1:11" s="55" customFormat="1" ht="23.25">
      <c r="A20" s="91">
        <v>13</v>
      </c>
      <c r="B20" s="92" t="s">
        <v>76</v>
      </c>
      <c r="C20" s="91">
        <v>1</v>
      </c>
      <c r="D20" s="91"/>
      <c r="E20" s="91"/>
      <c r="F20" s="92"/>
      <c r="G20" s="92" t="s">
        <v>93</v>
      </c>
      <c r="H20" s="92" t="s">
        <v>94</v>
      </c>
      <c r="I20" s="92" t="s">
        <v>78</v>
      </c>
      <c r="J20" s="92"/>
      <c r="K20" s="62"/>
    </row>
    <row r="21" spans="1:11" s="55" customFormat="1" ht="23.25">
      <c r="A21" s="91">
        <v>14</v>
      </c>
      <c r="B21" s="92" t="s">
        <v>76</v>
      </c>
      <c r="C21" s="91">
        <v>1</v>
      </c>
      <c r="D21" s="91"/>
      <c r="E21" s="91"/>
      <c r="F21" s="92"/>
      <c r="G21" s="92" t="s">
        <v>271</v>
      </c>
      <c r="H21" s="92" t="s">
        <v>272</v>
      </c>
      <c r="I21" s="92" t="s">
        <v>78</v>
      </c>
      <c r="J21" s="92"/>
      <c r="K21" s="62"/>
    </row>
    <row r="22" spans="1:11" s="55" customFormat="1" ht="23.25">
      <c r="A22" s="91">
        <v>15</v>
      </c>
      <c r="B22" s="92" t="s">
        <v>76</v>
      </c>
      <c r="C22" s="91">
        <v>1</v>
      </c>
      <c r="D22" s="91"/>
      <c r="E22" s="91"/>
      <c r="F22" s="92"/>
      <c r="G22" s="92" t="s">
        <v>61</v>
      </c>
      <c r="H22" s="92" t="s">
        <v>407</v>
      </c>
      <c r="I22" s="92" t="s">
        <v>78</v>
      </c>
      <c r="J22" s="92"/>
      <c r="K22" s="62"/>
    </row>
    <row r="23" spans="1:10" ht="23.25">
      <c r="A23" s="91">
        <v>16</v>
      </c>
      <c r="B23" s="92" t="s">
        <v>76</v>
      </c>
      <c r="C23" s="91">
        <v>1</v>
      </c>
      <c r="D23" s="91"/>
      <c r="E23" s="91"/>
      <c r="F23" s="92"/>
      <c r="G23" s="92" t="s">
        <v>95</v>
      </c>
      <c r="H23" s="92" t="s">
        <v>228</v>
      </c>
      <c r="I23" s="92" t="s">
        <v>78</v>
      </c>
      <c r="J23" s="92"/>
    </row>
    <row r="24" spans="1:10" ht="23.25">
      <c r="A24" s="91">
        <v>17</v>
      </c>
      <c r="B24" s="92" t="s">
        <v>76</v>
      </c>
      <c r="C24" s="91">
        <v>1</v>
      </c>
      <c r="D24" s="91"/>
      <c r="E24" s="91"/>
      <c r="F24" s="92"/>
      <c r="G24" s="92" t="s">
        <v>408</v>
      </c>
      <c r="H24" s="92" t="s">
        <v>409</v>
      </c>
      <c r="I24" s="92" t="s">
        <v>78</v>
      </c>
      <c r="J24" s="92"/>
    </row>
    <row r="25" spans="1:10" ht="23.25" hidden="1">
      <c r="A25" s="445"/>
      <c r="B25" s="446"/>
      <c r="C25" s="451"/>
      <c r="D25" s="446"/>
      <c r="E25" s="446"/>
      <c r="F25" s="447"/>
      <c r="G25" s="446"/>
      <c r="H25" s="447"/>
      <c r="I25" s="446"/>
      <c r="J25" s="446"/>
    </row>
    <row r="26" spans="1:10" ht="23.25">
      <c r="A26" s="209" t="s">
        <v>188</v>
      </c>
      <c r="B26" s="210"/>
      <c r="C26" s="448">
        <f>SUM(C8:C25)</f>
        <v>17</v>
      </c>
      <c r="D26" s="448">
        <f>SUM(D8:D25)</f>
        <v>0</v>
      </c>
      <c r="E26" s="448">
        <f>SUM(E8:E25)</f>
        <v>0</v>
      </c>
      <c r="F26" s="449"/>
      <c r="G26" s="449"/>
      <c r="H26" s="449"/>
      <c r="I26" s="449"/>
      <c r="J26" s="449"/>
    </row>
    <row r="27" spans="1:10" ht="23.25">
      <c r="A27" s="59" t="s">
        <v>481</v>
      </c>
      <c r="B27" s="60"/>
      <c r="C27" s="60"/>
      <c r="D27" s="60"/>
      <c r="E27" s="60"/>
      <c r="F27" s="60"/>
      <c r="G27" s="60"/>
      <c r="H27" s="211"/>
      <c r="I27" s="66"/>
      <c r="J27" s="67" t="s">
        <v>480</v>
      </c>
    </row>
    <row r="28" spans="1:10" ht="23.25">
      <c r="A28" s="212" t="s">
        <v>237</v>
      </c>
      <c r="B28" s="211"/>
      <c r="C28" s="211"/>
      <c r="D28" s="211"/>
      <c r="E28" s="211"/>
      <c r="F28" s="211"/>
      <c r="G28" s="213"/>
      <c r="H28" s="214"/>
      <c r="I28" s="214"/>
      <c r="J28" s="215"/>
    </row>
    <row r="29" spans="1:10" ht="23.25">
      <c r="A29" s="85" t="s">
        <v>161</v>
      </c>
      <c r="B29" s="85"/>
      <c r="C29" s="85"/>
      <c r="D29" s="85"/>
      <c r="E29" s="85"/>
      <c r="F29" s="85"/>
      <c r="H29" s="84"/>
      <c r="I29" s="84"/>
      <c r="J29" s="84" t="s">
        <v>124</v>
      </c>
    </row>
    <row r="30" spans="1:10" ht="23.25">
      <c r="A30" s="85" t="s">
        <v>170</v>
      </c>
      <c r="B30" s="85"/>
      <c r="C30" s="85"/>
      <c r="D30" s="85"/>
      <c r="E30" s="85"/>
      <c r="F30" s="85"/>
      <c r="G30" s="85"/>
      <c r="I30" s="84"/>
      <c r="J30" s="84" t="s">
        <v>125</v>
      </c>
    </row>
    <row r="31" spans="1:10" ht="23.25">
      <c r="A31" s="85" t="s">
        <v>200</v>
      </c>
      <c r="B31" s="85"/>
      <c r="C31" s="85"/>
      <c r="D31" s="85"/>
      <c r="E31" s="85"/>
      <c r="F31" s="85"/>
      <c r="I31" s="84"/>
      <c r="J31" s="84" t="s">
        <v>499</v>
      </c>
    </row>
  </sheetData>
  <sheetProtection/>
  <mergeCells count="8">
    <mergeCell ref="A6:A7"/>
    <mergeCell ref="B6:B7"/>
    <mergeCell ref="C6:E6"/>
    <mergeCell ref="J6:J7"/>
    <mergeCell ref="F6:F7"/>
    <mergeCell ref="G6:G7"/>
    <mergeCell ref="H6:H7"/>
    <mergeCell ref="I6:I7"/>
  </mergeCells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87" r:id="rId2"/>
  <headerFooter alignWithMargins="0">
    <oddFooter>&amp;Cหน้า 9-&amp;P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61">
    <pageSetUpPr fitToPage="1"/>
  </sheetPr>
  <dimension ref="A1:L21"/>
  <sheetViews>
    <sheetView view="pageBreakPreview" zoomScaleSheetLayoutView="100" zoomScalePageLayoutView="0" workbookViewId="0" topLeftCell="A7">
      <selection activeCell="K21" sqref="K21"/>
    </sheetView>
  </sheetViews>
  <sheetFormatPr defaultColWidth="10.66015625" defaultRowHeight="21"/>
  <cols>
    <col min="1" max="1" width="5.83203125" style="86" customWidth="1"/>
    <col min="2" max="2" width="45.83203125" style="86" customWidth="1"/>
    <col min="3" max="3" width="14.83203125" style="86" customWidth="1"/>
    <col min="4" max="4" width="45.83203125" style="86" customWidth="1"/>
    <col min="5" max="7" width="7.83203125" style="86" customWidth="1"/>
    <col min="8" max="10" width="8.83203125" style="86" customWidth="1"/>
    <col min="11" max="11" width="14.83203125" style="86" customWidth="1"/>
    <col min="12" max="12" width="10.66015625" style="86" hidden="1" customWidth="1"/>
    <col min="13" max="16384" width="10.66015625" style="86" customWidth="1"/>
  </cols>
  <sheetData>
    <row r="1" spans="1:11" ht="29.25">
      <c r="A1" s="219" t="s">
        <v>109</v>
      </c>
      <c r="B1" s="220"/>
      <c r="C1" s="220"/>
      <c r="D1" s="220"/>
      <c r="E1" s="220"/>
      <c r="F1" s="220"/>
      <c r="G1" s="220"/>
      <c r="H1" s="221"/>
      <c r="I1" s="220"/>
      <c r="J1" s="220"/>
      <c r="K1" s="220"/>
    </row>
    <row r="2" spans="1:11" s="181" customFormat="1" ht="26.25">
      <c r="A2" s="169" t="s">
        <v>131</v>
      </c>
      <c r="C2" s="87"/>
      <c r="D2" s="87"/>
      <c r="E2" s="87"/>
      <c r="F2" s="87"/>
      <c r="G2" s="87"/>
      <c r="H2" s="87"/>
      <c r="I2" s="87"/>
      <c r="J2" s="87"/>
      <c r="K2" s="222" t="s">
        <v>72</v>
      </c>
    </row>
    <row r="3" spans="1:11" s="181" customFormat="1" ht="26.25">
      <c r="A3" s="56" t="s">
        <v>201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23.25">
      <c r="A4" s="88" t="s">
        <v>110</v>
      </c>
      <c r="B4" s="89"/>
      <c r="C4" s="89"/>
      <c r="D4" s="89"/>
      <c r="E4" s="89"/>
      <c r="F4" s="89"/>
      <c r="G4" s="89"/>
      <c r="H4" s="89"/>
      <c r="I4" s="89"/>
      <c r="J4" s="89"/>
      <c r="K4" s="90" t="s">
        <v>111</v>
      </c>
    </row>
    <row r="5" spans="1:11" s="223" customFormat="1" ht="21">
      <c r="A5" s="582" t="s">
        <v>137</v>
      </c>
      <c r="B5" s="582" t="s">
        <v>192</v>
      </c>
      <c r="C5" s="582" t="s">
        <v>194</v>
      </c>
      <c r="D5" s="582" t="s">
        <v>202</v>
      </c>
      <c r="E5" s="576" t="s">
        <v>203</v>
      </c>
      <c r="F5" s="577"/>
      <c r="G5" s="578"/>
      <c r="H5" s="576" t="s">
        <v>204</v>
      </c>
      <c r="I5" s="578"/>
      <c r="J5" s="579" t="s">
        <v>239</v>
      </c>
      <c r="K5" s="579" t="s">
        <v>205</v>
      </c>
    </row>
    <row r="6" spans="1:11" s="226" customFormat="1" ht="21">
      <c r="A6" s="580"/>
      <c r="B6" s="580"/>
      <c r="C6" s="580"/>
      <c r="D6" s="580"/>
      <c r="E6" s="224" t="s">
        <v>128</v>
      </c>
      <c r="F6" s="224" t="s">
        <v>177</v>
      </c>
      <c r="G6" s="224" t="s">
        <v>178</v>
      </c>
      <c r="H6" s="225" t="s">
        <v>206</v>
      </c>
      <c r="I6" s="225" t="s">
        <v>129</v>
      </c>
      <c r="J6" s="580"/>
      <c r="K6" s="581"/>
    </row>
    <row r="7" spans="1:11" s="226" customFormat="1" ht="42">
      <c r="A7" s="227">
        <v>1</v>
      </c>
      <c r="B7" s="228" t="s">
        <v>469</v>
      </c>
      <c r="C7" s="513">
        <v>3435.6</v>
      </c>
      <c r="D7" s="228"/>
      <c r="E7" s="515"/>
      <c r="F7" s="515"/>
      <c r="G7" s="515"/>
      <c r="H7" s="516"/>
      <c r="I7" s="516">
        <v>6</v>
      </c>
      <c r="J7" s="516">
        <v>6</v>
      </c>
      <c r="K7" s="229" t="s">
        <v>470</v>
      </c>
    </row>
    <row r="8" spans="1:11" s="226" customFormat="1" ht="21">
      <c r="A8" s="230">
        <v>2</v>
      </c>
      <c r="B8" s="228" t="s">
        <v>471</v>
      </c>
      <c r="C8" s="513">
        <v>1195.3809523809525</v>
      </c>
      <c r="D8" s="229" t="s">
        <v>122</v>
      </c>
      <c r="E8" s="517">
        <v>13</v>
      </c>
      <c r="F8" s="517">
        <v>0</v>
      </c>
      <c r="G8" s="517">
        <v>0</v>
      </c>
      <c r="H8" s="516">
        <v>0</v>
      </c>
      <c r="I8" s="516">
        <v>0</v>
      </c>
      <c r="J8" s="516">
        <v>13</v>
      </c>
      <c r="K8" s="514">
        <v>39682</v>
      </c>
    </row>
    <row r="9" spans="1:11" s="226" customFormat="1" ht="42">
      <c r="A9" s="230">
        <v>3</v>
      </c>
      <c r="B9" s="228" t="s">
        <v>472</v>
      </c>
      <c r="C9" s="513">
        <v>0</v>
      </c>
      <c r="D9" s="229" t="s">
        <v>122</v>
      </c>
      <c r="E9" s="517">
        <v>7</v>
      </c>
      <c r="F9" s="517">
        <v>0</v>
      </c>
      <c r="G9" s="517">
        <v>0</v>
      </c>
      <c r="H9" s="516">
        <v>0</v>
      </c>
      <c r="I9" s="516">
        <v>0</v>
      </c>
      <c r="J9" s="516">
        <v>7</v>
      </c>
      <c r="K9" s="453" t="s">
        <v>473</v>
      </c>
    </row>
    <row r="10" spans="1:11" s="226" customFormat="1" ht="42">
      <c r="A10" s="227">
        <v>4</v>
      </c>
      <c r="B10" s="228" t="s">
        <v>474</v>
      </c>
      <c r="C10" s="513">
        <v>0</v>
      </c>
      <c r="D10" s="229"/>
      <c r="E10" s="517">
        <v>5</v>
      </c>
      <c r="F10" s="517">
        <v>0</v>
      </c>
      <c r="G10" s="517">
        <v>0</v>
      </c>
      <c r="H10" s="516">
        <v>0</v>
      </c>
      <c r="I10" s="516">
        <v>0</v>
      </c>
      <c r="J10" s="516">
        <v>5</v>
      </c>
      <c r="K10" s="453" t="s">
        <v>473</v>
      </c>
    </row>
    <row r="11" spans="1:11" s="226" customFormat="1" ht="42">
      <c r="A11" s="227">
        <v>5</v>
      </c>
      <c r="B11" s="228" t="s">
        <v>475</v>
      </c>
      <c r="C11" s="513">
        <v>0</v>
      </c>
      <c r="D11" s="229"/>
      <c r="E11" s="518">
        <v>7</v>
      </c>
      <c r="F11" s="517">
        <v>0</v>
      </c>
      <c r="G11" s="517">
        <v>0</v>
      </c>
      <c r="H11" s="516">
        <v>0</v>
      </c>
      <c r="I11" s="516">
        <v>0</v>
      </c>
      <c r="J11" s="516">
        <v>7</v>
      </c>
      <c r="K11" s="519" t="s">
        <v>473</v>
      </c>
    </row>
    <row r="12" spans="1:11" s="226" customFormat="1" ht="24.75" customHeight="1">
      <c r="A12" s="227">
        <v>6</v>
      </c>
      <c r="B12" s="228" t="s">
        <v>476</v>
      </c>
      <c r="C12" s="513">
        <v>0</v>
      </c>
      <c r="D12" s="229"/>
      <c r="E12" s="517">
        <v>20</v>
      </c>
      <c r="F12" s="517">
        <v>0</v>
      </c>
      <c r="G12" s="517">
        <v>0</v>
      </c>
      <c r="H12" s="516">
        <v>0</v>
      </c>
      <c r="I12" s="516">
        <v>0</v>
      </c>
      <c r="J12" s="516">
        <v>20</v>
      </c>
      <c r="K12" s="520">
        <v>39697</v>
      </c>
    </row>
    <row r="13" spans="1:11" s="226" customFormat="1" ht="25.5" customHeight="1">
      <c r="A13" s="227"/>
      <c r="B13" s="228"/>
      <c r="C13" s="229"/>
      <c r="D13" s="229"/>
      <c r="E13" s="517"/>
      <c r="F13" s="517"/>
      <c r="G13" s="517"/>
      <c r="H13" s="516"/>
      <c r="I13" s="516"/>
      <c r="J13" s="516"/>
      <c r="K13" s="452"/>
    </row>
    <row r="14" spans="1:11" s="226" customFormat="1" ht="24.75" customHeight="1">
      <c r="A14" s="227"/>
      <c r="B14" s="228"/>
      <c r="C14" s="91"/>
      <c r="D14" s="91"/>
      <c r="E14" s="516"/>
      <c r="F14" s="517"/>
      <c r="G14" s="517"/>
      <c r="H14" s="517"/>
      <c r="I14" s="516"/>
      <c r="J14" s="516"/>
      <c r="K14" s="454"/>
    </row>
    <row r="15" spans="1:11" ht="23.25">
      <c r="A15" s="209" t="s">
        <v>477</v>
      </c>
      <c r="B15" s="210"/>
      <c r="C15" s="523">
        <v>4630.980952380953</v>
      </c>
      <c r="D15" s="232"/>
      <c r="E15" s="521">
        <v>52</v>
      </c>
      <c r="F15" s="521">
        <v>0</v>
      </c>
      <c r="G15" s="521">
        <v>0</v>
      </c>
      <c r="H15" s="522">
        <v>0</v>
      </c>
      <c r="I15" s="522">
        <v>6</v>
      </c>
      <c r="J15" s="521">
        <v>58</v>
      </c>
      <c r="K15" s="231"/>
    </row>
    <row r="16" spans="1:12" ht="26.25">
      <c r="A16" s="216" t="s">
        <v>481</v>
      </c>
      <c r="B16" s="217"/>
      <c r="C16" s="83"/>
      <c r="D16" s="83"/>
      <c r="E16" s="83"/>
      <c r="F16" s="83"/>
      <c r="G16" s="83"/>
      <c r="H16" s="93"/>
      <c r="I16" s="93"/>
      <c r="J16" s="93"/>
      <c r="K16" s="90" t="s">
        <v>480</v>
      </c>
      <c r="L16" s="94"/>
    </row>
    <row r="17" spans="1:12" s="97" customFormat="1" ht="26.25">
      <c r="A17" s="241" t="s">
        <v>237</v>
      </c>
      <c r="B17" s="233"/>
      <c r="C17" s="234"/>
      <c r="D17" s="234"/>
      <c r="E17" s="234"/>
      <c r="F17" s="234"/>
      <c r="G17" s="234"/>
      <c r="H17" s="95"/>
      <c r="I17" s="95"/>
      <c r="J17" s="95"/>
      <c r="K17" s="235"/>
      <c r="L17" s="96"/>
    </row>
    <row r="18" spans="1:12" s="97" customFormat="1" ht="26.25">
      <c r="A18" s="236"/>
      <c r="B18" s="237"/>
      <c r="C18" s="238"/>
      <c r="D18" s="238"/>
      <c r="E18" s="238"/>
      <c r="F18" s="238"/>
      <c r="G18" s="238"/>
      <c r="H18" s="239"/>
      <c r="I18" s="239"/>
      <c r="J18" s="239"/>
      <c r="K18" s="240"/>
      <c r="L18" s="96"/>
    </row>
    <row r="19" spans="1:12" ht="23.25">
      <c r="A19" s="98" t="s">
        <v>55</v>
      </c>
      <c r="B19" s="98"/>
      <c r="C19" s="98"/>
      <c r="D19" s="98"/>
      <c r="H19" s="218"/>
      <c r="I19" s="218"/>
      <c r="J19" s="218"/>
      <c r="K19" s="218" t="s">
        <v>56</v>
      </c>
      <c r="L19" s="99"/>
    </row>
    <row r="20" spans="1:12" ht="23.25">
      <c r="A20" s="100" t="s">
        <v>207</v>
      </c>
      <c r="B20" s="100"/>
      <c r="F20" s="218"/>
      <c r="H20" s="218"/>
      <c r="I20" s="218"/>
      <c r="J20" s="218"/>
      <c r="K20" s="218" t="s">
        <v>57</v>
      </c>
      <c r="L20" s="218"/>
    </row>
    <row r="21" spans="8:11" ht="23.25">
      <c r="H21" s="101"/>
      <c r="I21" s="101"/>
      <c r="J21" s="101"/>
      <c r="K21" s="101" t="s">
        <v>499</v>
      </c>
    </row>
  </sheetData>
  <sheetProtection/>
  <mergeCells count="8">
    <mergeCell ref="E5:G5"/>
    <mergeCell ref="H5:I5"/>
    <mergeCell ref="J5:J6"/>
    <mergeCell ref="K5:K6"/>
    <mergeCell ref="A5:A6"/>
    <mergeCell ref="B5:B6"/>
    <mergeCell ref="C5:C6"/>
    <mergeCell ref="D5:D6"/>
  </mergeCells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82" r:id="rId2"/>
  <headerFooter alignWithMargins="0">
    <oddFooter>&amp;C&amp;"Angsana New,Regular"&amp;16หน้า 9-&amp;P&amp;"Cordia New,Regular"&amp;14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1"/>
  <sheetViews>
    <sheetView view="pageBreakPreview" zoomScaleSheetLayoutView="100" zoomScalePageLayoutView="0" workbookViewId="0" topLeftCell="A1">
      <pane ySplit="8" topLeftCell="A15" activePane="bottomLeft" state="frozen"/>
      <selection pane="topLeft" activeCell="A1" sqref="A1"/>
      <selection pane="bottomLeft" activeCell="K25" sqref="K25"/>
    </sheetView>
  </sheetViews>
  <sheetFormatPr defaultColWidth="9.33203125" defaultRowHeight="21"/>
  <cols>
    <col min="1" max="1" width="15.83203125" style="0" customWidth="1"/>
    <col min="2" max="5" width="8.83203125" style="0" customWidth="1"/>
    <col min="6" max="11" width="10.83203125" style="0" customWidth="1"/>
  </cols>
  <sheetData>
    <row r="1" spans="1:11" ht="26.25">
      <c r="A1" s="261" t="s">
        <v>109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23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3" t="s">
        <v>73</v>
      </c>
    </row>
    <row r="3" spans="1:11" ht="26.25">
      <c r="A3" s="245" t="s">
        <v>208</v>
      </c>
      <c r="B3" s="246"/>
      <c r="C3" s="246"/>
      <c r="D3" s="246"/>
      <c r="E3" s="246"/>
      <c r="F3" s="246"/>
      <c r="G3" s="246"/>
      <c r="H3" s="246"/>
      <c r="I3" s="246"/>
      <c r="J3" s="246"/>
      <c r="K3" s="270"/>
    </row>
    <row r="4" spans="1:11" ht="26.25">
      <c r="A4" s="245" t="s">
        <v>97</v>
      </c>
      <c r="B4" s="248"/>
      <c r="C4" s="248"/>
      <c r="D4" s="248"/>
      <c r="E4" s="248"/>
      <c r="F4" s="248"/>
      <c r="G4" s="248"/>
      <c r="H4" s="248"/>
      <c r="I4" s="248"/>
      <c r="J4" s="248"/>
      <c r="K4" s="271"/>
    </row>
    <row r="5" spans="1:11" ht="23.25">
      <c r="A5" s="249" t="s">
        <v>110</v>
      </c>
      <c r="B5" s="250"/>
      <c r="C5" s="250"/>
      <c r="D5" s="250"/>
      <c r="E5" s="250"/>
      <c r="F5" s="251"/>
      <c r="G5" s="252"/>
      <c r="H5" s="251"/>
      <c r="I5" s="251"/>
      <c r="J5" s="251"/>
      <c r="K5" s="51" t="s">
        <v>111</v>
      </c>
    </row>
    <row r="6" spans="1:11" ht="21">
      <c r="A6" s="583" t="s">
        <v>127</v>
      </c>
      <c r="B6" s="584" t="s">
        <v>248</v>
      </c>
      <c r="C6" s="584"/>
      <c r="D6" s="584"/>
      <c r="E6" s="584"/>
      <c r="F6" s="585" t="s">
        <v>243</v>
      </c>
      <c r="G6" s="586"/>
      <c r="H6" s="586"/>
      <c r="I6" s="586"/>
      <c r="J6" s="586"/>
      <c r="K6" s="587"/>
    </row>
    <row r="7" spans="1:11" ht="21">
      <c r="A7" s="583"/>
      <c r="B7" s="588" t="s">
        <v>249</v>
      </c>
      <c r="C7" s="588" t="s">
        <v>250</v>
      </c>
      <c r="D7" s="588" t="s">
        <v>251</v>
      </c>
      <c r="E7" s="589" t="s">
        <v>130</v>
      </c>
      <c r="F7" s="588" t="s">
        <v>209</v>
      </c>
      <c r="G7" s="588"/>
      <c r="H7" s="588" t="s">
        <v>210</v>
      </c>
      <c r="I7" s="588"/>
      <c r="J7" s="591" t="s">
        <v>211</v>
      </c>
      <c r="K7" s="592"/>
    </row>
    <row r="8" spans="1:11" ht="21">
      <c r="A8" s="583"/>
      <c r="B8" s="588"/>
      <c r="C8" s="588"/>
      <c r="D8" s="588"/>
      <c r="E8" s="590"/>
      <c r="F8" s="259" t="s">
        <v>133</v>
      </c>
      <c r="G8" s="258" t="s">
        <v>212</v>
      </c>
      <c r="H8" s="259" t="s">
        <v>133</v>
      </c>
      <c r="I8" s="258" t="s">
        <v>212</v>
      </c>
      <c r="J8" s="258" t="s">
        <v>133</v>
      </c>
      <c r="K8" s="259" t="s">
        <v>212</v>
      </c>
    </row>
    <row r="9" spans="1:11" ht="21">
      <c r="A9" s="254" t="s">
        <v>213</v>
      </c>
      <c r="B9" s="524">
        <v>1</v>
      </c>
      <c r="C9" s="524">
        <v>14</v>
      </c>
      <c r="D9" s="524">
        <v>10</v>
      </c>
      <c r="E9" s="524">
        <v>25</v>
      </c>
      <c r="F9" s="276"/>
      <c r="G9" s="278"/>
      <c r="H9" s="276"/>
      <c r="I9" s="278"/>
      <c r="J9" s="276"/>
      <c r="K9" s="278"/>
    </row>
    <row r="10" spans="1:11" ht="21">
      <c r="A10" s="254" t="s">
        <v>214</v>
      </c>
      <c r="B10" s="524">
        <v>1</v>
      </c>
      <c r="C10" s="524">
        <v>12</v>
      </c>
      <c r="D10" s="524">
        <v>16</v>
      </c>
      <c r="E10" s="524">
        <v>29</v>
      </c>
      <c r="F10" s="276">
        <v>3</v>
      </c>
      <c r="G10" s="278">
        <v>10.344827586206897</v>
      </c>
      <c r="H10" s="276"/>
      <c r="I10" s="278"/>
      <c r="J10" s="276">
        <v>3</v>
      </c>
      <c r="K10" s="278">
        <v>10.344827586206897</v>
      </c>
    </row>
    <row r="11" spans="1:11" ht="21">
      <c r="A11" s="254" t="s">
        <v>215</v>
      </c>
      <c r="B11" s="524"/>
      <c r="C11" s="524">
        <v>6</v>
      </c>
      <c r="D11" s="524">
        <v>17</v>
      </c>
      <c r="E11" s="524">
        <v>23</v>
      </c>
      <c r="F11" s="276">
        <v>1</v>
      </c>
      <c r="G11" s="278">
        <v>5</v>
      </c>
      <c r="H11" s="276"/>
      <c r="I11" s="278"/>
      <c r="J11" s="276">
        <v>1</v>
      </c>
      <c r="K11" s="278">
        <v>5</v>
      </c>
    </row>
    <row r="12" spans="1:11" ht="21">
      <c r="A12" s="254" t="s">
        <v>216</v>
      </c>
      <c r="B12" s="524">
        <v>1</v>
      </c>
      <c r="C12" s="524">
        <v>10</v>
      </c>
      <c r="D12" s="524">
        <v>9</v>
      </c>
      <c r="E12" s="524">
        <v>20</v>
      </c>
      <c r="F12" s="276"/>
      <c r="G12" s="278"/>
      <c r="H12" s="276"/>
      <c r="I12" s="278"/>
      <c r="J12" s="276"/>
      <c r="K12" s="278"/>
    </row>
    <row r="13" spans="1:11" ht="21">
      <c r="A13" s="254" t="s">
        <v>217</v>
      </c>
      <c r="B13" s="524"/>
      <c r="C13" s="524">
        <v>1</v>
      </c>
      <c r="D13" s="524">
        <v>15.5</v>
      </c>
      <c r="E13" s="524">
        <v>16.5</v>
      </c>
      <c r="F13" s="276">
        <v>2</v>
      </c>
      <c r="G13" s="278">
        <v>12.5</v>
      </c>
      <c r="H13" s="276"/>
      <c r="I13" s="278"/>
      <c r="J13" s="276">
        <v>2</v>
      </c>
      <c r="K13" s="278">
        <v>12.5</v>
      </c>
    </row>
    <row r="14" spans="1:11" ht="21">
      <c r="A14" s="254" t="s">
        <v>218</v>
      </c>
      <c r="B14" s="524"/>
      <c r="C14" s="524">
        <v>2</v>
      </c>
      <c r="D14" s="524">
        <v>9</v>
      </c>
      <c r="E14" s="524">
        <v>11</v>
      </c>
      <c r="F14" s="276">
        <v>2</v>
      </c>
      <c r="G14" s="278">
        <v>18.181818181818183</v>
      </c>
      <c r="H14" s="276"/>
      <c r="I14" s="278"/>
      <c r="J14" s="276">
        <v>2</v>
      </c>
      <c r="K14" s="278">
        <v>18.181818181818183</v>
      </c>
    </row>
    <row r="15" spans="1:11" ht="21">
      <c r="A15" s="254" t="s">
        <v>219</v>
      </c>
      <c r="B15" s="524">
        <v>3</v>
      </c>
      <c r="C15" s="524">
        <v>17</v>
      </c>
      <c r="D15" s="524">
        <v>15.5</v>
      </c>
      <c r="E15" s="524">
        <v>35.5</v>
      </c>
      <c r="F15" s="276">
        <v>1</v>
      </c>
      <c r="G15" s="278">
        <v>3.278688524590164</v>
      </c>
      <c r="H15" s="276"/>
      <c r="I15" s="278"/>
      <c r="J15" s="276">
        <v>1</v>
      </c>
      <c r="K15" s="278">
        <v>3.278688524590164</v>
      </c>
    </row>
    <row r="16" spans="1:11" ht="21">
      <c r="A16" s="254" t="s">
        <v>240</v>
      </c>
      <c r="B16" s="524"/>
      <c r="C16" s="524"/>
      <c r="D16" s="524">
        <v>0.5</v>
      </c>
      <c r="E16" s="524">
        <v>0.5</v>
      </c>
      <c r="F16" s="276"/>
      <c r="G16" s="278"/>
      <c r="H16" s="276"/>
      <c r="I16" s="278"/>
      <c r="J16" s="276"/>
      <c r="K16" s="278"/>
    </row>
    <row r="17" spans="1:11" ht="21">
      <c r="A17" s="255" t="s">
        <v>130</v>
      </c>
      <c r="B17" s="525">
        <v>6</v>
      </c>
      <c r="C17" s="525">
        <v>62</v>
      </c>
      <c r="D17" s="525">
        <v>92.5</v>
      </c>
      <c r="E17" s="525">
        <v>160.5</v>
      </c>
      <c r="F17" s="277">
        <v>7</v>
      </c>
      <c r="G17" s="279">
        <v>4.635761589403973</v>
      </c>
      <c r="H17" s="277"/>
      <c r="I17" s="279"/>
      <c r="J17" s="277">
        <v>7</v>
      </c>
      <c r="K17" s="279">
        <v>4.635761589403973</v>
      </c>
    </row>
    <row r="18" spans="1:11" ht="23.25">
      <c r="A18" s="249" t="s">
        <v>481</v>
      </c>
      <c r="B18" s="250"/>
      <c r="C18" s="250"/>
      <c r="D18" s="250"/>
      <c r="E18" s="250"/>
      <c r="F18" s="250"/>
      <c r="G18" s="252"/>
      <c r="H18" s="250"/>
      <c r="I18" s="250"/>
      <c r="J18" s="250"/>
      <c r="K18" s="253" t="s">
        <v>480</v>
      </c>
    </row>
    <row r="19" spans="1:11" ht="23.25">
      <c r="A19" s="262" t="s">
        <v>244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72"/>
    </row>
    <row r="20" spans="1:11" ht="23.25">
      <c r="A20" s="263" t="s">
        <v>245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6"/>
    </row>
    <row r="21" spans="1:11" ht="23.25">
      <c r="A21" s="264" t="s">
        <v>220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8"/>
    </row>
    <row r="22" spans="1:11" ht="23.25">
      <c r="A22" s="273" t="s">
        <v>246</v>
      </c>
      <c r="B22" s="274"/>
      <c r="C22" s="274" t="s">
        <v>247</v>
      </c>
      <c r="D22" s="274"/>
      <c r="E22" s="274"/>
      <c r="F22" s="274"/>
      <c r="G22" s="274"/>
      <c r="H22" s="274"/>
      <c r="I22" s="274"/>
      <c r="J22" s="274"/>
      <c r="K22" s="275"/>
    </row>
    <row r="23" spans="1:11" ht="23.25">
      <c r="A23" s="257" t="s">
        <v>221</v>
      </c>
      <c r="B23" s="269"/>
      <c r="C23" s="269"/>
      <c r="D23" s="269"/>
      <c r="E23" s="269"/>
      <c r="F23" s="269"/>
      <c r="G23" s="256"/>
      <c r="H23" s="257"/>
      <c r="I23" s="257"/>
      <c r="J23" s="257"/>
      <c r="K23" s="256" t="s">
        <v>50</v>
      </c>
    </row>
    <row r="24" spans="1:11" ht="23.25">
      <c r="A24" s="257" t="s">
        <v>241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6" t="s">
        <v>242</v>
      </c>
    </row>
    <row r="25" spans="1:11" ht="23.25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56" t="s">
        <v>500</v>
      </c>
    </row>
    <row r="26" spans="1:11" ht="23.25">
      <c r="A26" s="257"/>
      <c r="B26" s="257"/>
      <c r="C26" s="257"/>
      <c r="D26" s="257"/>
      <c r="E26" s="257"/>
      <c r="F26" s="247"/>
      <c r="G26" s="256"/>
      <c r="H26" s="247"/>
      <c r="I26" s="247"/>
      <c r="J26" s="247"/>
      <c r="K26" s="247"/>
    </row>
    <row r="27" spans="1:11" ht="23.25">
      <c r="A27" s="257"/>
      <c r="B27" s="257"/>
      <c r="C27" s="257"/>
      <c r="D27" s="257"/>
      <c r="E27" s="257"/>
      <c r="F27" s="242"/>
      <c r="G27" s="256"/>
      <c r="H27" s="257"/>
      <c r="I27" s="242"/>
      <c r="J27" s="242"/>
      <c r="K27" s="242"/>
    </row>
    <row r="28" spans="1:11" ht="23.25">
      <c r="A28" s="257"/>
      <c r="B28" s="257"/>
      <c r="C28" s="257"/>
      <c r="D28" s="257"/>
      <c r="E28" s="257"/>
      <c r="F28" s="242"/>
      <c r="G28" s="256"/>
      <c r="H28" s="242"/>
      <c r="I28" s="242"/>
      <c r="J28" s="242"/>
      <c r="K28" s="242"/>
    </row>
    <row r="29" spans="1:11" ht="23.25">
      <c r="A29" s="257"/>
      <c r="B29" s="257"/>
      <c r="C29" s="257"/>
      <c r="D29" s="257"/>
      <c r="E29" s="257"/>
      <c r="F29" s="242"/>
      <c r="G29" s="256"/>
      <c r="H29" s="242"/>
      <c r="I29" s="242"/>
      <c r="J29" s="242"/>
      <c r="K29" s="242"/>
    </row>
    <row r="30" spans="1:11" ht="23.25">
      <c r="A30" s="257"/>
      <c r="B30" s="257"/>
      <c r="C30" s="257"/>
      <c r="D30" s="257"/>
      <c r="E30" s="257"/>
      <c r="F30" s="244"/>
      <c r="G30" s="256"/>
      <c r="H30" s="244"/>
      <c r="I30" s="244"/>
      <c r="J30" s="244"/>
      <c r="K30" s="244"/>
    </row>
    <row r="31" spans="1:11" ht="23.25">
      <c r="A31" s="257"/>
      <c r="B31" s="257"/>
      <c r="C31" s="257"/>
      <c r="D31" s="257"/>
      <c r="E31" s="257"/>
      <c r="F31" s="257"/>
      <c r="G31" s="256"/>
      <c r="H31" s="257"/>
      <c r="I31" s="257"/>
      <c r="J31" s="257"/>
      <c r="K31" s="257"/>
    </row>
  </sheetData>
  <sheetProtection/>
  <mergeCells count="10">
    <mergeCell ref="A6:A8"/>
    <mergeCell ref="B6:E6"/>
    <mergeCell ref="F6:K6"/>
    <mergeCell ref="B7:B8"/>
    <mergeCell ref="C7:C8"/>
    <mergeCell ref="D7:D8"/>
    <mergeCell ref="E7:E8"/>
    <mergeCell ref="F7:G7"/>
    <mergeCell ref="H7:I7"/>
    <mergeCell ref="J7:K7"/>
  </mergeCells>
  <printOptions/>
  <pageMargins left="0.984251968503937" right="0.984251968503937" top="1.220472440944882" bottom="0.984251968503937" header="0.5118110236220472" footer="0.5118110236220472"/>
  <pageSetup fitToHeight="0" fitToWidth="1" horizontalDpi="600" verticalDpi="6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I36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H36" sqref="H36"/>
    </sheetView>
  </sheetViews>
  <sheetFormatPr defaultColWidth="10.66015625" defaultRowHeight="21"/>
  <cols>
    <col min="1" max="1" width="5.83203125" style="55" customWidth="1"/>
    <col min="2" max="3" width="40.83203125" style="55" customWidth="1"/>
    <col min="4" max="4" width="10.83203125" style="457" customWidth="1"/>
    <col min="5" max="5" width="22.83203125" style="55" customWidth="1"/>
    <col min="6" max="6" width="25.83203125" style="55" customWidth="1"/>
    <col min="7" max="7" width="20.83203125" style="494" customWidth="1"/>
    <col min="8" max="8" width="22.83203125" style="55" customWidth="1"/>
    <col min="9" max="16384" width="10.66015625" style="63" customWidth="1"/>
  </cols>
  <sheetData>
    <row r="1" spans="1:9" ht="29.25">
      <c r="A1" s="179" t="s">
        <v>109</v>
      </c>
      <c r="B1" s="180"/>
      <c r="C1" s="180"/>
      <c r="D1" s="180"/>
      <c r="E1" s="180"/>
      <c r="F1" s="180"/>
      <c r="G1" s="180"/>
      <c r="H1" s="180"/>
      <c r="I1" s="81"/>
    </row>
    <row r="2" spans="1:8" s="486" customFormat="1" ht="23.25" customHeight="1">
      <c r="A2" s="169" t="s">
        <v>131</v>
      </c>
      <c r="B2" s="181"/>
      <c r="C2" s="181"/>
      <c r="D2" s="469"/>
      <c r="E2" s="181"/>
      <c r="F2" s="181"/>
      <c r="G2" s="182"/>
      <c r="H2" s="199" t="s">
        <v>70</v>
      </c>
    </row>
    <row r="3" spans="1:8" ht="26.25">
      <c r="A3" s="56" t="s">
        <v>96</v>
      </c>
      <c r="B3" s="57"/>
      <c r="C3" s="57"/>
      <c r="D3" s="83"/>
      <c r="E3" s="57"/>
      <c r="F3" s="57"/>
      <c r="G3" s="57"/>
      <c r="H3" s="58"/>
    </row>
    <row r="4" spans="1:8" ht="23.25">
      <c r="A4" s="59" t="s">
        <v>110</v>
      </c>
      <c r="B4" s="60"/>
      <c r="C4" s="60"/>
      <c r="D4" s="455"/>
      <c r="E4" s="60"/>
      <c r="F4" s="61"/>
      <c r="G4" s="178"/>
      <c r="H4" s="90" t="s">
        <v>111</v>
      </c>
    </row>
    <row r="5" spans="1:8" s="487" customFormat="1" ht="21">
      <c r="A5" s="183" t="s">
        <v>137</v>
      </c>
      <c r="B5" s="183" t="s">
        <v>348</v>
      </c>
      <c r="C5" s="183" t="s">
        <v>343</v>
      </c>
      <c r="D5" s="183" t="s">
        <v>344</v>
      </c>
      <c r="E5" s="183" t="s">
        <v>345</v>
      </c>
      <c r="F5" s="184" t="s">
        <v>346</v>
      </c>
      <c r="G5" s="186" t="s">
        <v>347</v>
      </c>
      <c r="H5" s="184" t="s">
        <v>126</v>
      </c>
    </row>
    <row r="6" spans="1:8" s="202" customFormat="1" ht="42">
      <c r="A6" s="608">
        <v>1</v>
      </c>
      <c r="B6" s="606" t="s">
        <v>416</v>
      </c>
      <c r="C6" s="606" t="s">
        <v>417</v>
      </c>
      <c r="D6" s="607" t="s">
        <v>468</v>
      </c>
      <c r="E6" s="489" t="s">
        <v>419</v>
      </c>
      <c r="F6" s="488" t="s">
        <v>260</v>
      </c>
      <c r="G6" s="609" t="s">
        <v>418</v>
      </c>
      <c r="H6" s="610"/>
    </row>
    <row r="7" spans="1:8" s="202" customFormat="1" ht="42">
      <c r="A7" s="601"/>
      <c r="B7" s="604"/>
      <c r="C7" s="604"/>
      <c r="D7" s="595"/>
      <c r="E7" s="311" t="s">
        <v>420</v>
      </c>
      <c r="F7" s="490" t="s">
        <v>421</v>
      </c>
      <c r="G7" s="595"/>
      <c r="H7" s="598"/>
    </row>
    <row r="8" spans="1:8" s="202" customFormat="1" ht="21">
      <c r="A8" s="599">
        <v>2</v>
      </c>
      <c r="B8" s="602" t="s">
        <v>422</v>
      </c>
      <c r="C8" s="602" t="s">
        <v>423</v>
      </c>
      <c r="D8" s="605" t="s">
        <v>468</v>
      </c>
      <c r="E8" s="489" t="s">
        <v>425</v>
      </c>
      <c r="F8" s="488" t="s">
        <v>257</v>
      </c>
      <c r="G8" s="593" t="s">
        <v>424</v>
      </c>
      <c r="H8" s="596"/>
    </row>
    <row r="9" spans="1:8" s="202" customFormat="1" ht="42">
      <c r="A9" s="601"/>
      <c r="B9" s="604"/>
      <c r="C9" s="604"/>
      <c r="D9" s="595"/>
      <c r="E9" s="311" t="s">
        <v>426</v>
      </c>
      <c r="F9" s="490" t="s">
        <v>427</v>
      </c>
      <c r="G9" s="595"/>
      <c r="H9" s="598"/>
    </row>
    <row r="10" spans="1:8" s="202" customFormat="1" ht="21">
      <c r="A10" s="599">
        <v>3</v>
      </c>
      <c r="B10" s="602" t="s">
        <v>428</v>
      </c>
      <c r="C10" s="602" t="s">
        <v>429</v>
      </c>
      <c r="D10" s="605" t="s">
        <v>468</v>
      </c>
      <c r="E10" s="489" t="s">
        <v>431</v>
      </c>
      <c r="F10" s="488" t="s">
        <v>256</v>
      </c>
      <c r="G10" s="593" t="s">
        <v>430</v>
      </c>
      <c r="H10" s="596"/>
    </row>
    <row r="11" spans="1:8" s="202" customFormat="1" ht="21">
      <c r="A11" s="600"/>
      <c r="B11" s="603"/>
      <c r="C11" s="603"/>
      <c r="D11" s="594"/>
      <c r="E11" s="195" t="s">
        <v>432</v>
      </c>
      <c r="F11" s="366" t="s">
        <v>433</v>
      </c>
      <c r="G11" s="594"/>
      <c r="H11" s="597"/>
    </row>
    <row r="12" spans="1:8" s="202" customFormat="1" ht="42">
      <c r="A12" s="600"/>
      <c r="B12" s="603"/>
      <c r="C12" s="603"/>
      <c r="D12" s="594"/>
      <c r="E12" s="195" t="s">
        <v>434</v>
      </c>
      <c r="F12" s="366" t="s">
        <v>435</v>
      </c>
      <c r="G12" s="594"/>
      <c r="H12" s="597"/>
    </row>
    <row r="13" spans="1:8" s="202" customFormat="1" ht="42">
      <c r="A13" s="601"/>
      <c r="B13" s="604"/>
      <c r="C13" s="604"/>
      <c r="D13" s="595"/>
      <c r="E13" s="311" t="s">
        <v>436</v>
      </c>
      <c r="F13" s="490" t="s">
        <v>437</v>
      </c>
      <c r="G13" s="595"/>
      <c r="H13" s="598"/>
    </row>
    <row r="14" spans="1:8" s="202" customFormat="1" ht="21">
      <c r="A14" s="599">
        <v>4</v>
      </c>
      <c r="B14" s="602" t="s">
        <v>438</v>
      </c>
      <c r="C14" s="602" t="s">
        <v>439</v>
      </c>
      <c r="D14" s="605" t="s">
        <v>468</v>
      </c>
      <c r="E14" s="489" t="s">
        <v>441</v>
      </c>
      <c r="F14" s="488" t="s">
        <v>442</v>
      </c>
      <c r="G14" s="593" t="s">
        <v>440</v>
      </c>
      <c r="H14" s="596"/>
    </row>
    <row r="15" spans="1:8" s="202" customFormat="1" ht="21">
      <c r="A15" s="600"/>
      <c r="B15" s="603"/>
      <c r="C15" s="603"/>
      <c r="D15" s="594"/>
      <c r="E15" s="195" t="s">
        <v>443</v>
      </c>
      <c r="F15" s="366" t="s">
        <v>442</v>
      </c>
      <c r="G15" s="594"/>
      <c r="H15" s="597"/>
    </row>
    <row r="16" spans="1:8" s="202" customFormat="1" ht="21">
      <c r="A16" s="600"/>
      <c r="B16" s="603"/>
      <c r="C16" s="603"/>
      <c r="D16" s="594"/>
      <c r="E16" s="195" t="s">
        <v>444</v>
      </c>
      <c r="F16" s="366" t="s">
        <v>445</v>
      </c>
      <c r="G16" s="594"/>
      <c r="H16" s="597"/>
    </row>
    <row r="17" spans="1:8" s="202" customFormat="1" ht="21">
      <c r="A17" s="600"/>
      <c r="B17" s="603"/>
      <c r="C17" s="603"/>
      <c r="D17" s="594"/>
      <c r="E17" s="195" t="s">
        <v>446</v>
      </c>
      <c r="F17" s="366" t="s">
        <v>445</v>
      </c>
      <c r="G17" s="594"/>
      <c r="H17" s="597"/>
    </row>
    <row r="18" spans="1:8" s="202" customFormat="1" ht="63">
      <c r="A18" s="601"/>
      <c r="B18" s="604"/>
      <c r="C18" s="604"/>
      <c r="D18" s="595"/>
      <c r="E18" s="311" t="s">
        <v>447</v>
      </c>
      <c r="F18" s="490" t="s">
        <v>448</v>
      </c>
      <c r="G18" s="595"/>
      <c r="H18" s="598"/>
    </row>
    <row r="19" spans="1:8" s="202" customFormat="1" ht="21">
      <c r="A19" s="599">
        <v>5</v>
      </c>
      <c r="B19" s="602" t="s">
        <v>449</v>
      </c>
      <c r="C19" s="602" t="s">
        <v>450</v>
      </c>
      <c r="D19" s="605" t="s">
        <v>468</v>
      </c>
      <c r="E19" s="489" t="s">
        <v>441</v>
      </c>
      <c r="F19" s="488" t="s">
        <v>442</v>
      </c>
      <c r="G19" s="593" t="s">
        <v>451</v>
      </c>
      <c r="H19" s="596"/>
    </row>
    <row r="20" spans="1:8" s="202" customFormat="1" ht="21">
      <c r="A20" s="600"/>
      <c r="B20" s="603"/>
      <c r="C20" s="603"/>
      <c r="D20" s="594"/>
      <c r="E20" s="195" t="s">
        <v>452</v>
      </c>
      <c r="F20" s="366" t="s">
        <v>445</v>
      </c>
      <c r="G20" s="594"/>
      <c r="H20" s="597"/>
    </row>
    <row r="21" spans="1:8" s="202" customFormat="1" ht="21">
      <c r="A21" s="600"/>
      <c r="B21" s="603"/>
      <c r="C21" s="603"/>
      <c r="D21" s="594"/>
      <c r="E21" s="195" t="s">
        <v>453</v>
      </c>
      <c r="F21" s="366" t="s">
        <v>445</v>
      </c>
      <c r="G21" s="594"/>
      <c r="H21" s="597"/>
    </row>
    <row r="22" spans="1:8" s="202" customFormat="1" ht="63">
      <c r="A22" s="601"/>
      <c r="B22" s="604"/>
      <c r="C22" s="604"/>
      <c r="D22" s="595"/>
      <c r="E22" s="311" t="s">
        <v>447</v>
      </c>
      <c r="F22" s="490" t="s">
        <v>448</v>
      </c>
      <c r="G22" s="595"/>
      <c r="H22" s="598"/>
    </row>
    <row r="23" spans="1:8" s="202" customFormat="1" ht="21">
      <c r="A23" s="599">
        <v>6</v>
      </c>
      <c r="B23" s="602" t="s">
        <v>454</v>
      </c>
      <c r="C23" s="602" t="s">
        <v>455</v>
      </c>
      <c r="D23" s="605" t="s">
        <v>468</v>
      </c>
      <c r="E23" s="489" t="s">
        <v>457</v>
      </c>
      <c r="F23" s="488" t="s">
        <v>458</v>
      </c>
      <c r="G23" s="593" t="s">
        <v>456</v>
      </c>
      <c r="H23" s="596"/>
    </row>
    <row r="24" spans="1:8" s="202" customFormat="1" ht="21">
      <c r="A24" s="600"/>
      <c r="B24" s="603"/>
      <c r="C24" s="603"/>
      <c r="D24" s="594"/>
      <c r="E24" s="195" t="s">
        <v>459</v>
      </c>
      <c r="F24" s="366" t="s">
        <v>460</v>
      </c>
      <c r="G24" s="594"/>
      <c r="H24" s="597"/>
    </row>
    <row r="25" spans="1:8" s="202" customFormat="1" ht="21">
      <c r="A25" s="600"/>
      <c r="B25" s="603"/>
      <c r="C25" s="603"/>
      <c r="D25" s="594"/>
      <c r="E25" s="195" t="s">
        <v>461</v>
      </c>
      <c r="F25" s="366" t="s">
        <v>462</v>
      </c>
      <c r="G25" s="594"/>
      <c r="H25" s="597"/>
    </row>
    <row r="26" spans="1:8" s="202" customFormat="1" ht="21">
      <c r="A26" s="601"/>
      <c r="B26" s="604"/>
      <c r="C26" s="604"/>
      <c r="D26" s="595"/>
      <c r="E26" s="311" t="s">
        <v>463</v>
      </c>
      <c r="F26" s="490" t="s">
        <v>464</v>
      </c>
      <c r="G26" s="595"/>
      <c r="H26" s="598"/>
    </row>
    <row r="27" spans="1:8" s="202" customFormat="1" ht="21">
      <c r="A27" s="599">
        <v>7</v>
      </c>
      <c r="B27" s="602" t="s">
        <v>465</v>
      </c>
      <c r="C27" s="602" t="s">
        <v>455</v>
      </c>
      <c r="D27" s="605" t="s">
        <v>468</v>
      </c>
      <c r="E27" s="489" t="s">
        <v>457</v>
      </c>
      <c r="F27" s="488" t="s">
        <v>458</v>
      </c>
      <c r="G27" s="593" t="s">
        <v>456</v>
      </c>
      <c r="H27" s="596"/>
    </row>
    <row r="28" spans="1:8" s="202" customFormat="1" ht="21">
      <c r="A28" s="600"/>
      <c r="B28" s="603"/>
      <c r="C28" s="603"/>
      <c r="D28" s="594"/>
      <c r="E28" s="195" t="s">
        <v>466</v>
      </c>
      <c r="F28" s="366" t="s">
        <v>464</v>
      </c>
      <c r="G28" s="594"/>
      <c r="H28" s="597"/>
    </row>
    <row r="29" spans="1:8" s="202" customFormat="1" ht="21">
      <c r="A29" s="600"/>
      <c r="B29" s="603"/>
      <c r="C29" s="603"/>
      <c r="D29" s="594"/>
      <c r="E29" s="195" t="s">
        <v>459</v>
      </c>
      <c r="F29" s="366" t="s">
        <v>460</v>
      </c>
      <c r="G29" s="594"/>
      <c r="H29" s="597"/>
    </row>
    <row r="30" spans="1:8" s="202" customFormat="1" ht="21">
      <c r="A30" s="600"/>
      <c r="B30" s="603"/>
      <c r="C30" s="603"/>
      <c r="D30" s="594"/>
      <c r="E30" s="195" t="s">
        <v>467</v>
      </c>
      <c r="F30" s="366" t="s">
        <v>460</v>
      </c>
      <c r="G30" s="594"/>
      <c r="H30" s="597"/>
    </row>
    <row r="31" spans="1:8" s="202" customFormat="1" ht="21">
      <c r="A31" s="601"/>
      <c r="B31" s="604"/>
      <c r="C31" s="604"/>
      <c r="D31" s="595"/>
      <c r="E31" s="311" t="s">
        <v>463</v>
      </c>
      <c r="F31" s="490" t="s">
        <v>464</v>
      </c>
      <c r="G31" s="595"/>
      <c r="H31" s="598"/>
    </row>
    <row r="32" spans="1:9" ht="23.25">
      <c r="A32" s="205" t="s">
        <v>481</v>
      </c>
      <c r="B32" s="206"/>
      <c r="C32" s="206"/>
      <c r="D32" s="495"/>
      <c r="E32" s="206"/>
      <c r="F32" s="206"/>
      <c r="G32" s="496"/>
      <c r="H32" s="497" t="s">
        <v>480</v>
      </c>
      <c r="I32" s="62"/>
    </row>
    <row r="33" spans="1:9" ht="23.25">
      <c r="A33" s="76" t="s">
        <v>224</v>
      </c>
      <c r="B33" s="60"/>
      <c r="C33" s="60"/>
      <c r="D33" s="455"/>
      <c r="E33" s="60"/>
      <c r="F33" s="60"/>
      <c r="G33" s="491"/>
      <c r="H33" s="67"/>
      <c r="I33" s="62"/>
    </row>
    <row r="34" spans="1:8" ht="23.25">
      <c r="A34" s="54" t="s">
        <v>161</v>
      </c>
      <c r="B34" s="54"/>
      <c r="C34" s="54"/>
      <c r="D34" s="456"/>
      <c r="E34" s="54"/>
      <c r="F34" s="54"/>
      <c r="G34" s="492"/>
      <c r="H34" s="39" t="s">
        <v>189</v>
      </c>
    </row>
    <row r="35" spans="1:8" ht="23.25">
      <c r="A35" s="54" t="s">
        <v>190</v>
      </c>
      <c r="B35" s="54"/>
      <c r="C35" s="54"/>
      <c r="D35" s="456"/>
      <c r="E35" s="54"/>
      <c r="F35" s="54"/>
      <c r="G35" s="492"/>
      <c r="H35" s="39" t="s">
        <v>191</v>
      </c>
    </row>
    <row r="36" spans="7:8" ht="23.25">
      <c r="G36" s="493"/>
      <c r="H36" s="69" t="s">
        <v>499</v>
      </c>
    </row>
  </sheetData>
  <sheetProtection/>
  <mergeCells count="42">
    <mergeCell ref="G6:G7"/>
    <mergeCell ref="H6:H7"/>
    <mergeCell ref="G8:G9"/>
    <mergeCell ref="H8:H9"/>
    <mergeCell ref="C8:C9"/>
    <mergeCell ref="D8:D9"/>
    <mergeCell ref="C6:C7"/>
    <mergeCell ref="D6:D7"/>
    <mergeCell ref="A6:A7"/>
    <mergeCell ref="B6:B7"/>
    <mergeCell ref="A8:A9"/>
    <mergeCell ref="B8:B9"/>
    <mergeCell ref="A14:A18"/>
    <mergeCell ref="B14:B18"/>
    <mergeCell ref="C14:C18"/>
    <mergeCell ref="D14:D18"/>
    <mergeCell ref="A10:A13"/>
    <mergeCell ref="B10:B13"/>
    <mergeCell ref="C10:C13"/>
    <mergeCell ref="D10:D13"/>
    <mergeCell ref="G10:G13"/>
    <mergeCell ref="H10:H13"/>
    <mergeCell ref="G14:G18"/>
    <mergeCell ref="H14:H18"/>
    <mergeCell ref="G19:G22"/>
    <mergeCell ref="H19:H22"/>
    <mergeCell ref="G23:G26"/>
    <mergeCell ref="H23:H26"/>
    <mergeCell ref="A19:A22"/>
    <mergeCell ref="B19:B22"/>
    <mergeCell ref="A23:A26"/>
    <mergeCell ref="B23:B26"/>
    <mergeCell ref="C23:C26"/>
    <mergeCell ref="D23:D26"/>
    <mergeCell ref="C19:C22"/>
    <mergeCell ref="D19:D22"/>
    <mergeCell ref="G27:G31"/>
    <mergeCell ref="H27:H31"/>
    <mergeCell ref="A27:A31"/>
    <mergeCell ref="B27:B31"/>
    <mergeCell ref="C27:C31"/>
    <mergeCell ref="D27:D31"/>
  </mergeCells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76" r:id="rId2"/>
  <headerFooter alignWithMargins="0">
    <oddFooter>&amp;Cหน้า 9-&amp;P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6"/>
  <sheetViews>
    <sheetView view="pageBreakPreview" zoomScaleSheetLayoutView="100" zoomScalePageLayoutView="0" workbookViewId="0" topLeftCell="A1">
      <pane ySplit="6" topLeftCell="A8" activePane="bottomLeft" state="frozen"/>
      <selection pane="topLeft" activeCell="A1" sqref="A1"/>
      <selection pane="bottomLeft" activeCell="J16" sqref="J16"/>
    </sheetView>
  </sheetViews>
  <sheetFormatPr defaultColWidth="10.66015625" defaultRowHeight="21"/>
  <cols>
    <col min="1" max="1" width="4.83203125" style="86" customWidth="1"/>
    <col min="2" max="2" width="13" style="86" customWidth="1"/>
    <col min="3" max="3" width="23.16015625" style="86" customWidth="1"/>
    <col min="4" max="4" width="35.83203125" style="86" customWidth="1"/>
    <col min="5" max="5" width="16.16015625" style="86" customWidth="1"/>
    <col min="6" max="6" width="35.83203125" style="86" customWidth="1"/>
    <col min="7" max="7" width="16.16015625" style="86" customWidth="1"/>
    <col min="8" max="9" width="12.83203125" style="86" customWidth="1"/>
    <col min="10" max="10" width="20.83203125" style="86" customWidth="1"/>
    <col min="11" max="16384" width="10.66015625" style="86" customWidth="1"/>
  </cols>
  <sheetData>
    <row r="1" spans="1:10" ht="29.25">
      <c r="A1" s="295" t="s">
        <v>109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s="181" customFormat="1" ht="26.25">
      <c r="A2" s="169" t="s">
        <v>131</v>
      </c>
      <c r="J2" s="297" t="s">
        <v>74</v>
      </c>
    </row>
    <row r="3" spans="1:10" s="181" customFormat="1" ht="26.25">
      <c r="A3" s="284" t="s">
        <v>252</v>
      </c>
      <c r="B3" s="285"/>
      <c r="C3" s="285"/>
      <c r="D3" s="285"/>
      <c r="E3" s="285"/>
      <c r="F3" s="285"/>
      <c r="G3" s="285"/>
      <c r="H3" s="285"/>
      <c r="I3" s="285"/>
      <c r="J3" s="286"/>
    </row>
    <row r="4" spans="1:10" ht="23.25">
      <c r="A4" s="102" t="s">
        <v>110</v>
      </c>
      <c r="B4" s="103"/>
      <c r="C4" s="103"/>
      <c r="D4" s="103"/>
      <c r="E4" s="287"/>
      <c r="F4" s="103"/>
      <c r="G4" s="287"/>
      <c r="H4" s="287"/>
      <c r="I4" s="287"/>
      <c r="J4" s="287" t="s">
        <v>111</v>
      </c>
    </row>
    <row r="5" spans="1:10" s="300" customFormat="1" ht="21">
      <c r="A5" s="611" t="s">
        <v>137</v>
      </c>
      <c r="B5" s="611" t="s">
        <v>222</v>
      </c>
      <c r="C5" s="611" t="s">
        <v>156</v>
      </c>
      <c r="D5" s="611" t="s">
        <v>223</v>
      </c>
      <c r="E5" s="611" t="s">
        <v>344</v>
      </c>
      <c r="F5" s="613" t="s">
        <v>254</v>
      </c>
      <c r="G5" s="611" t="s">
        <v>158</v>
      </c>
      <c r="H5" s="532" t="s">
        <v>495</v>
      </c>
      <c r="I5" s="532"/>
      <c r="J5" s="611" t="s">
        <v>126</v>
      </c>
    </row>
    <row r="6" spans="1:10" s="300" customFormat="1" ht="21">
      <c r="A6" s="612"/>
      <c r="B6" s="612"/>
      <c r="C6" s="612"/>
      <c r="D6" s="612"/>
      <c r="E6" s="612"/>
      <c r="F6" s="614"/>
      <c r="G6" s="612"/>
      <c r="H6" s="298" t="s">
        <v>493</v>
      </c>
      <c r="I6" s="299" t="s">
        <v>494</v>
      </c>
      <c r="J6" s="612"/>
    </row>
    <row r="7" spans="1:10" s="226" customFormat="1" ht="63">
      <c r="A7" s="91">
        <v>1</v>
      </c>
      <c r="B7" s="531">
        <v>4910120069</v>
      </c>
      <c r="C7" s="92" t="s">
        <v>492</v>
      </c>
      <c r="D7" s="228" t="s">
        <v>491</v>
      </c>
      <c r="E7" s="92" t="s">
        <v>142</v>
      </c>
      <c r="F7" s="228" t="s">
        <v>496</v>
      </c>
      <c r="G7" s="228" t="s">
        <v>497</v>
      </c>
      <c r="H7" s="533">
        <v>39692</v>
      </c>
      <c r="I7" s="533">
        <v>39782</v>
      </c>
      <c r="J7" s="92"/>
    </row>
    <row r="8" spans="1:10" s="226" customFormat="1" ht="63">
      <c r="A8" s="91">
        <v>2</v>
      </c>
      <c r="B8" s="531">
        <v>5010120130</v>
      </c>
      <c r="C8" s="92" t="s">
        <v>489</v>
      </c>
      <c r="D8" s="228" t="s">
        <v>490</v>
      </c>
      <c r="E8" s="92" t="s">
        <v>142</v>
      </c>
      <c r="F8" s="228" t="s">
        <v>498</v>
      </c>
      <c r="G8" s="228" t="s">
        <v>497</v>
      </c>
      <c r="H8" s="533">
        <v>39692</v>
      </c>
      <c r="I8" s="533">
        <v>39752</v>
      </c>
      <c r="J8" s="92"/>
    </row>
    <row r="9" spans="1:10" s="226" customFormat="1" ht="21">
      <c r="A9" s="91"/>
      <c r="B9" s="92"/>
      <c r="C9" s="92"/>
      <c r="D9" s="228"/>
      <c r="E9" s="92"/>
      <c r="F9" s="228"/>
      <c r="G9" s="228"/>
      <c r="H9" s="533"/>
      <c r="I9" s="533"/>
      <c r="J9" s="92"/>
    </row>
    <row r="10" spans="1:10" s="226" customFormat="1" ht="21">
      <c r="A10" s="91"/>
      <c r="B10" s="92"/>
      <c r="C10" s="92"/>
      <c r="D10" s="228"/>
      <c r="E10" s="92"/>
      <c r="F10" s="228"/>
      <c r="G10" s="228"/>
      <c r="H10" s="533"/>
      <c r="I10" s="533"/>
      <c r="J10" s="92"/>
    </row>
    <row r="11" spans="1:10" s="226" customFormat="1" ht="21">
      <c r="A11" s="91"/>
      <c r="B11" s="92"/>
      <c r="C11" s="92"/>
      <c r="D11" s="228"/>
      <c r="E11" s="92"/>
      <c r="F11" s="228"/>
      <c r="G11" s="228"/>
      <c r="H11" s="533"/>
      <c r="I11" s="533"/>
      <c r="J11" s="92"/>
    </row>
    <row r="12" spans="1:10" s="226" customFormat="1" ht="23.25">
      <c r="A12" s="209" t="s">
        <v>488</v>
      </c>
      <c r="B12" s="498"/>
      <c r="C12" s="498"/>
      <c r="D12" s="92"/>
      <c r="E12" s="92"/>
      <c r="F12" s="92"/>
      <c r="G12" s="92"/>
      <c r="H12" s="533"/>
      <c r="I12" s="533"/>
      <c r="J12" s="92"/>
    </row>
    <row r="13" spans="1:10" ht="23.25">
      <c r="A13" s="102" t="s">
        <v>481</v>
      </c>
      <c r="B13" s="103"/>
      <c r="C13" s="103"/>
      <c r="D13" s="103"/>
      <c r="E13" s="103"/>
      <c r="F13" s="103"/>
      <c r="G13" s="103"/>
      <c r="H13" s="103"/>
      <c r="I13" s="103"/>
      <c r="J13" s="288" t="s">
        <v>487</v>
      </c>
    </row>
    <row r="14" spans="1:10" ht="23.25">
      <c r="A14" s="86" t="s">
        <v>59</v>
      </c>
      <c r="E14" s="101"/>
      <c r="G14" s="101"/>
      <c r="H14" s="101"/>
      <c r="I14" s="101"/>
      <c r="J14" s="101" t="s">
        <v>58</v>
      </c>
    </row>
    <row r="15" spans="1:10" ht="23.25">
      <c r="A15" s="86" t="s">
        <v>207</v>
      </c>
      <c r="E15" s="101"/>
      <c r="G15" s="101"/>
      <c r="H15" s="101"/>
      <c r="I15" s="101"/>
      <c r="J15" s="101" t="s">
        <v>52</v>
      </c>
    </row>
    <row r="16" spans="5:10" ht="23.25">
      <c r="E16" s="101"/>
      <c r="G16" s="101"/>
      <c r="H16" s="101"/>
      <c r="I16" s="101"/>
      <c r="J16" s="101" t="s">
        <v>499</v>
      </c>
    </row>
  </sheetData>
  <sheetProtection/>
  <mergeCells count="8">
    <mergeCell ref="B5:B6"/>
    <mergeCell ref="A5:A6"/>
    <mergeCell ref="J5:J6"/>
    <mergeCell ref="G5:G6"/>
    <mergeCell ref="F5:F6"/>
    <mergeCell ref="E5:E6"/>
    <mergeCell ref="D5:D6"/>
    <mergeCell ref="C5:C6"/>
  </mergeCells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scale="76" r:id="rId2"/>
  <headerFooter alignWithMargins="0">
    <oddFooter>&amp;Cหน้า 9-&amp;P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F28"/>
  <sheetViews>
    <sheetView tabSelected="1" zoomScaleSheetLayoutView="80" zoomScalePageLayoutView="0" workbookViewId="0" topLeftCell="A1">
      <pane ySplit="5" topLeftCell="A20" activePane="bottomLeft" state="frozen"/>
      <selection pane="topLeft" activeCell="A1" sqref="A1"/>
      <selection pane="bottomLeft" activeCell="D25" sqref="D25"/>
    </sheetView>
  </sheetViews>
  <sheetFormatPr defaultColWidth="10.66015625" defaultRowHeight="21"/>
  <cols>
    <col min="1" max="1" width="7.83203125" style="11" customWidth="1"/>
    <col min="2" max="2" width="70.83203125" style="11" customWidth="1"/>
    <col min="3" max="3" width="16.83203125" style="25" customWidth="1"/>
    <col min="4" max="4" width="30.83203125" style="11" customWidth="1"/>
    <col min="5" max="5" width="15.83203125" style="11" customWidth="1"/>
    <col min="6" max="16384" width="10.66015625" style="11" customWidth="1"/>
  </cols>
  <sheetData>
    <row r="1" spans="1:4" s="352" customFormat="1" ht="26.25">
      <c r="A1" s="173" t="s">
        <v>109</v>
      </c>
      <c r="B1" s="173"/>
      <c r="C1" s="173"/>
      <c r="D1" s="173"/>
    </row>
    <row r="2" spans="3:4" s="70" customFormat="1" ht="26.25">
      <c r="C2" s="353"/>
      <c r="D2" s="354" t="s">
        <v>62</v>
      </c>
    </row>
    <row r="3" spans="1:4" s="350" customFormat="1" ht="26.25">
      <c r="A3" s="301" t="s">
        <v>131</v>
      </c>
      <c r="B3" s="355"/>
      <c r="C3" s="355"/>
      <c r="D3" s="356"/>
    </row>
    <row r="4" spans="1:4" s="351" customFormat="1" ht="23.25">
      <c r="A4" s="13" t="s">
        <v>110</v>
      </c>
      <c r="B4" s="29"/>
      <c r="C4" s="29"/>
      <c r="D4" s="51" t="s">
        <v>111</v>
      </c>
    </row>
    <row r="5" spans="1:4" s="17" customFormat="1" ht="23.25">
      <c r="A5" s="359" t="s">
        <v>132</v>
      </c>
      <c r="B5" s="360"/>
      <c r="C5" s="15" t="s">
        <v>299</v>
      </c>
      <c r="D5" s="16" t="s">
        <v>126</v>
      </c>
    </row>
    <row r="6" spans="1:4" s="14" customFormat="1" ht="23.25">
      <c r="A6" s="361">
        <v>11.1</v>
      </c>
      <c r="B6" s="362" t="s">
        <v>300</v>
      </c>
      <c r="C6" s="470">
        <v>1.41843971631206</v>
      </c>
      <c r="D6" s="18"/>
    </row>
    <row r="7" spans="1:4" s="14" customFormat="1" ht="23.25">
      <c r="A7" s="361">
        <v>11.2</v>
      </c>
      <c r="B7" s="363" t="s">
        <v>301</v>
      </c>
      <c r="C7" s="471">
        <v>0</v>
      </c>
      <c r="D7" s="357"/>
    </row>
    <row r="8" spans="1:4" s="14" customFormat="1" ht="23.25">
      <c r="A8" s="361">
        <v>11.3</v>
      </c>
      <c r="B8" s="363" t="s">
        <v>302</v>
      </c>
      <c r="C8" s="472">
        <v>30</v>
      </c>
      <c r="D8" s="309"/>
    </row>
    <row r="9" spans="1:4" s="14" customFormat="1" ht="23.25">
      <c r="A9" s="361">
        <v>11.4</v>
      </c>
      <c r="B9" s="363" t="s">
        <v>303</v>
      </c>
      <c r="C9" s="472">
        <v>2</v>
      </c>
      <c r="D9" s="195"/>
    </row>
    <row r="10" spans="1:4" s="14" customFormat="1" ht="23.25">
      <c r="A10" s="361">
        <v>11.5</v>
      </c>
      <c r="B10" s="363" t="s">
        <v>304</v>
      </c>
      <c r="C10" s="472">
        <v>240</v>
      </c>
      <c r="D10" s="364"/>
    </row>
    <row r="11" spans="1:4" s="14" customFormat="1" ht="46.5">
      <c r="A11" s="361">
        <v>11.6</v>
      </c>
      <c r="B11" s="365" t="s">
        <v>305</v>
      </c>
      <c r="C11" s="472">
        <v>0</v>
      </c>
      <c r="D11" s="192"/>
    </row>
    <row r="12" spans="1:4" s="14" customFormat="1" ht="23.25">
      <c r="A12" s="361">
        <v>11.7</v>
      </c>
      <c r="B12" s="363" t="s">
        <v>306</v>
      </c>
      <c r="C12" s="472">
        <v>5</v>
      </c>
      <c r="D12" s="195"/>
    </row>
    <row r="13" spans="1:4" s="14" customFormat="1" ht="46.5">
      <c r="A13" s="361">
        <v>11.8</v>
      </c>
      <c r="B13" s="365" t="s">
        <v>314</v>
      </c>
      <c r="C13" s="473" t="s">
        <v>482</v>
      </c>
      <c r="D13" s="366"/>
    </row>
    <row r="14" spans="1:4" s="14" customFormat="1" ht="23.25">
      <c r="A14" s="363"/>
      <c r="B14" s="363" t="s">
        <v>312</v>
      </c>
      <c r="C14" s="473" t="s">
        <v>483</v>
      </c>
      <c r="D14" s="195"/>
    </row>
    <row r="15" spans="1:4" s="14" customFormat="1" ht="23.25">
      <c r="A15" s="363"/>
      <c r="B15" s="363" t="s">
        <v>313</v>
      </c>
      <c r="C15" s="473" t="s">
        <v>484</v>
      </c>
      <c r="D15" s="195"/>
    </row>
    <row r="16" spans="1:4" s="14" customFormat="1" ht="46.5">
      <c r="A16" s="361">
        <v>11.9</v>
      </c>
      <c r="B16" s="365" t="s">
        <v>315</v>
      </c>
      <c r="C16" s="472">
        <v>0</v>
      </c>
      <c r="D16" s="195"/>
    </row>
    <row r="17" spans="1:4" s="19" customFormat="1" ht="23.25">
      <c r="A17" s="367">
        <v>11.1</v>
      </c>
      <c r="B17" s="363" t="s">
        <v>307</v>
      </c>
      <c r="C17" s="473">
        <v>2</v>
      </c>
      <c r="D17" s="192"/>
    </row>
    <row r="18" spans="1:4" s="19" customFormat="1" ht="23.25">
      <c r="A18" s="361">
        <v>11.11</v>
      </c>
      <c r="B18" s="363" t="s">
        <v>308</v>
      </c>
      <c r="C18" s="472">
        <v>17</v>
      </c>
      <c r="D18" s="192"/>
    </row>
    <row r="19" spans="1:4" s="14" customFormat="1" ht="46.5">
      <c r="A19" s="361">
        <v>11.12</v>
      </c>
      <c r="B19" s="365" t="s">
        <v>309</v>
      </c>
      <c r="C19" s="472" t="s">
        <v>478</v>
      </c>
      <c r="D19" s="512"/>
    </row>
    <row r="20" spans="1:4" s="14" customFormat="1" ht="24.75" customHeight="1">
      <c r="A20" s="361">
        <v>11.13</v>
      </c>
      <c r="B20" s="365" t="s">
        <v>310</v>
      </c>
      <c r="C20" s="472">
        <v>7</v>
      </c>
      <c r="D20" s="195"/>
    </row>
    <row r="21" spans="1:4" s="14" customFormat="1" ht="23.25">
      <c r="A21" s="368">
        <v>11.14</v>
      </c>
      <c r="B21" s="369" t="s">
        <v>311</v>
      </c>
      <c r="C21" s="474">
        <v>2</v>
      </c>
      <c r="D21" s="311"/>
    </row>
    <row r="22" spans="1:4" s="14" customFormat="1" ht="23.25">
      <c r="A22" s="20" t="s">
        <v>481</v>
      </c>
      <c r="B22" s="358"/>
      <c r="C22" s="316"/>
      <c r="D22" s="475" t="s">
        <v>487</v>
      </c>
    </row>
    <row r="23" spans="1:4" s="14" customFormat="1" ht="23.25">
      <c r="A23" s="21" t="s">
        <v>134</v>
      </c>
      <c r="B23" s="21"/>
      <c r="C23" s="22"/>
      <c r="D23" s="22" t="s">
        <v>49</v>
      </c>
    </row>
    <row r="24" spans="1:6" s="14" customFormat="1" ht="23.25">
      <c r="A24" s="23" t="s">
        <v>135</v>
      </c>
      <c r="B24" s="23"/>
      <c r="C24" s="22"/>
      <c r="D24" s="22" t="s">
        <v>298</v>
      </c>
      <c r="E24" s="24"/>
      <c r="F24" s="24"/>
    </row>
    <row r="25" spans="1:4" s="14" customFormat="1" ht="21.75" customHeight="1">
      <c r="A25" s="289"/>
      <c r="B25" s="289"/>
      <c r="C25" s="289"/>
      <c r="D25" s="289" t="s">
        <v>499</v>
      </c>
    </row>
    <row r="26" spans="1:4" s="14" customFormat="1" ht="21.75" customHeight="1">
      <c r="A26" s="11"/>
      <c r="B26" s="11"/>
      <c r="C26" s="25"/>
      <c r="D26" s="11"/>
    </row>
    <row r="27" spans="1:4" s="14" customFormat="1" ht="23.25">
      <c r="A27" s="11"/>
      <c r="B27" s="11"/>
      <c r="C27" s="25"/>
      <c r="D27" s="11"/>
    </row>
    <row r="28" spans="1:4" s="14" customFormat="1" ht="23.25">
      <c r="A28" s="11"/>
      <c r="B28" s="11"/>
      <c r="C28" s="25"/>
      <c r="D28" s="11"/>
    </row>
  </sheetData>
  <sheetProtection/>
  <printOptions/>
  <pageMargins left="0.984251968503937" right="0.984251968503937" top="1.220472440944882" bottom="0.984251968503937" header="0.5118110236220472" footer="0.31496062992125984"/>
  <pageSetup fitToHeight="0" fitToWidth="1" horizontalDpi="600" verticalDpi="600" orientation="portrait" paperSize="9" scale="77" r:id="rId2"/>
  <headerFooter alignWithMargins="0">
    <oddFooter>&amp;Cหน้า 9-1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0"/>
  <dimension ref="A1:I30"/>
  <sheetViews>
    <sheetView zoomScaleSheetLayoutView="80" zoomScalePageLayoutView="0" workbookViewId="0" topLeftCell="A1">
      <pane ySplit="7" topLeftCell="A15" activePane="bottomLeft" state="frozen"/>
      <selection pane="topLeft" activeCell="A1" sqref="A1"/>
      <selection pane="bottomLeft" activeCell="H25" sqref="H25"/>
    </sheetView>
  </sheetViews>
  <sheetFormatPr defaultColWidth="10.66015625" defaultRowHeight="21"/>
  <cols>
    <col min="1" max="1" width="27.83203125" style="11" customWidth="1"/>
    <col min="2" max="2" width="58.83203125" style="11" customWidth="1"/>
    <col min="3" max="5" width="6.83203125" style="11" customWidth="1"/>
    <col min="6" max="6" width="15.83203125" style="11" customWidth="1"/>
    <col min="7" max="7" width="15.83203125" style="25" customWidth="1"/>
    <col min="8" max="8" width="15.83203125" style="11" customWidth="1"/>
    <col min="9" max="9" width="26.83203125" style="11" hidden="1" customWidth="1"/>
    <col min="10" max="16384" width="10.66015625" style="11" customWidth="1"/>
  </cols>
  <sheetData>
    <row r="1" spans="1:8" s="70" customFormat="1" ht="29.25">
      <c r="A1" s="172" t="s">
        <v>109</v>
      </c>
      <c r="B1" s="173"/>
      <c r="C1" s="173"/>
      <c r="D1" s="173"/>
      <c r="E1" s="173"/>
      <c r="F1" s="180"/>
      <c r="G1" s="180"/>
      <c r="H1" s="180"/>
    </row>
    <row r="2" spans="1:8" s="352" customFormat="1" ht="26.25">
      <c r="A2" s="373" t="s">
        <v>131</v>
      </c>
      <c r="F2" s="370"/>
      <c r="G2" s="370"/>
      <c r="H2" s="354" t="s">
        <v>63</v>
      </c>
    </row>
    <row r="3" spans="1:9" s="352" customFormat="1" ht="26.25">
      <c r="A3" s="27" t="s">
        <v>145</v>
      </c>
      <c r="B3" s="28"/>
      <c r="C3" s="28"/>
      <c r="D3" s="28"/>
      <c r="E3" s="28"/>
      <c r="F3" s="28"/>
      <c r="G3" s="28"/>
      <c r="H3" s="281"/>
      <c r="I3" s="374"/>
    </row>
    <row r="4" spans="1:9" s="352" customFormat="1" ht="26.25">
      <c r="A4" s="375" t="s">
        <v>324</v>
      </c>
      <c r="B4" s="376"/>
      <c r="C4" s="376"/>
      <c r="D4" s="376"/>
      <c r="E4" s="376"/>
      <c r="F4" s="376"/>
      <c r="G4" s="376"/>
      <c r="H4" s="377"/>
      <c r="I4" s="374"/>
    </row>
    <row r="5" spans="1:9" s="70" customFormat="1" ht="23.25">
      <c r="A5" s="13" t="s">
        <v>110</v>
      </c>
      <c r="B5" s="29"/>
      <c r="C5" s="29"/>
      <c r="D5" s="29"/>
      <c r="E5" s="29"/>
      <c r="F5" s="29"/>
      <c r="G5" s="29"/>
      <c r="H5" s="51" t="s">
        <v>111</v>
      </c>
      <c r="I5" s="40"/>
    </row>
    <row r="6" spans="1:9" s="70" customFormat="1" ht="23.25">
      <c r="A6" s="536" t="s">
        <v>127</v>
      </c>
      <c r="B6" s="536" t="s">
        <v>139</v>
      </c>
      <c r="C6" s="419" t="s">
        <v>140</v>
      </c>
      <c r="D6" s="420"/>
      <c r="E6" s="420"/>
      <c r="F6" s="534" t="s">
        <v>325</v>
      </c>
      <c r="G6" s="534" t="s">
        <v>146</v>
      </c>
      <c r="H6" s="534" t="s">
        <v>326</v>
      </c>
      <c r="I6" s="418"/>
    </row>
    <row r="7" spans="1:9" s="372" customFormat="1" ht="21">
      <c r="A7" s="537"/>
      <c r="B7" s="537"/>
      <c r="C7" s="378" t="s">
        <v>141</v>
      </c>
      <c r="D7" s="378" t="s">
        <v>142</v>
      </c>
      <c r="E7" s="378" t="s">
        <v>143</v>
      </c>
      <c r="F7" s="535"/>
      <c r="G7" s="535"/>
      <c r="H7" s="535"/>
      <c r="I7" s="371"/>
    </row>
    <row r="8" spans="1:9" s="372" customFormat="1" ht="21">
      <c r="A8" s="422" t="s">
        <v>334</v>
      </c>
      <c r="B8" s="423" t="s">
        <v>342</v>
      </c>
      <c r="C8" s="424">
        <v>2</v>
      </c>
      <c r="D8" s="424">
        <v>1</v>
      </c>
      <c r="E8" s="424">
        <v>1</v>
      </c>
      <c r="F8" s="424">
        <v>0</v>
      </c>
      <c r="G8" s="424">
        <v>81</v>
      </c>
      <c r="H8" s="425">
        <v>0</v>
      </c>
      <c r="I8" s="417"/>
    </row>
    <row r="9" spans="1:9" s="372" customFormat="1" ht="21">
      <c r="A9" s="426" t="s">
        <v>335</v>
      </c>
      <c r="B9" s="427" t="s">
        <v>342</v>
      </c>
      <c r="C9" s="428">
        <v>2</v>
      </c>
      <c r="D9" s="428">
        <v>1</v>
      </c>
      <c r="E9" s="428">
        <v>1</v>
      </c>
      <c r="F9" s="428">
        <v>0</v>
      </c>
      <c r="G9" s="428">
        <v>88</v>
      </c>
      <c r="H9" s="429">
        <v>0</v>
      </c>
      <c r="I9" s="417"/>
    </row>
    <row r="10" spans="1:9" s="372" customFormat="1" ht="21">
      <c r="A10" s="426" t="s">
        <v>336</v>
      </c>
      <c r="B10" s="427" t="s">
        <v>342</v>
      </c>
      <c r="C10" s="428">
        <v>3</v>
      </c>
      <c r="D10" s="428">
        <v>2</v>
      </c>
      <c r="E10" s="428"/>
      <c r="F10" s="428">
        <v>0</v>
      </c>
      <c r="G10" s="428">
        <v>88</v>
      </c>
      <c r="H10" s="429">
        <v>0</v>
      </c>
      <c r="I10" s="417"/>
    </row>
    <row r="11" spans="1:9" s="372" customFormat="1" ht="21">
      <c r="A11" s="426" t="s">
        <v>337</v>
      </c>
      <c r="B11" s="427" t="s">
        <v>342</v>
      </c>
      <c r="C11" s="428">
        <v>2</v>
      </c>
      <c r="D11" s="428">
        <v>3</v>
      </c>
      <c r="E11" s="428"/>
      <c r="F11" s="428">
        <v>0</v>
      </c>
      <c r="G11" s="428">
        <v>83</v>
      </c>
      <c r="H11" s="429">
        <v>0</v>
      </c>
      <c r="I11" s="417"/>
    </row>
    <row r="12" spans="1:9" s="372" customFormat="1" ht="21">
      <c r="A12" s="426" t="s">
        <v>338</v>
      </c>
      <c r="B12" s="427" t="s">
        <v>342</v>
      </c>
      <c r="C12" s="428">
        <v>1</v>
      </c>
      <c r="D12" s="428">
        <v>1</v>
      </c>
      <c r="E12" s="428">
        <v>1</v>
      </c>
      <c r="F12" s="428">
        <v>0</v>
      </c>
      <c r="G12" s="428">
        <v>46</v>
      </c>
      <c r="H12" s="429">
        <v>0</v>
      </c>
      <c r="I12" s="417"/>
    </row>
    <row r="13" spans="1:9" s="372" customFormat="1" ht="21">
      <c r="A13" s="426" t="s">
        <v>339</v>
      </c>
      <c r="B13" s="427" t="s">
        <v>342</v>
      </c>
      <c r="C13" s="428">
        <v>2</v>
      </c>
      <c r="D13" s="428">
        <v>2</v>
      </c>
      <c r="E13" s="428">
        <v>1</v>
      </c>
      <c r="F13" s="428">
        <v>0</v>
      </c>
      <c r="G13" s="428">
        <v>74</v>
      </c>
      <c r="H13" s="429">
        <v>0</v>
      </c>
      <c r="I13" s="417"/>
    </row>
    <row r="14" spans="1:9" s="372" customFormat="1" ht="21">
      <c r="A14" s="426" t="s">
        <v>340</v>
      </c>
      <c r="B14" s="426" t="s">
        <v>349</v>
      </c>
      <c r="C14" s="428">
        <v>1</v>
      </c>
      <c r="D14" s="428"/>
      <c r="E14" s="428"/>
      <c r="F14" s="428">
        <v>8</v>
      </c>
      <c r="G14" s="428">
        <v>57</v>
      </c>
      <c r="H14" s="429">
        <v>14.035087719298245</v>
      </c>
      <c r="I14" s="417"/>
    </row>
    <row r="15" spans="1:9" s="372" customFormat="1" ht="21">
      <c r="A15" s="426"/>
      <c r="B15" s="426" t="s">
        <v>351</v>
      </c>
      <c r="C15" s="428"/>
      <c r="D15" s="428"/>
      <c r="E15" s="428">
        <v>1</v>
      </c>
      <c r="F15" s="428">
        <v>0</v>
      </c>
      <c r="G15" s="428">
        <v>7</v>
      </c>
      <c r="H15" s="429">
        <v>0</v>
      </c>
      <c r="I15" s="417"/>
    </row>
    <row r="16" spans="1:9" s="372" customFormat="1" ht="21">
      <c r="A16" s="426"/>
      <c r="B16" s="426" t="s">
        <v>350</v>
      </c>
      <c r="C16" s="428"/>
      <c r="D16" s="428">
        <v>1</v>
      </c>
      <c r="E16" s="428"/>
      <c r="F16" s="428">
        <v>0</v>
      </c>
      <c r="G16" s="428">
        <v>19</v>
      </c>
      <c r="H16" s="429">
        <v>0</v>
      </c>
      <c r="I16" s="417"/>
    </row>
    <row r="17" spans="1:9" s="372" customFormat="1" ht="21">
      <c r="A17" s="426" t="s">
        <v>341</v>
      </c>
      <c r="B17" s="427" t="s">
        <v>342</v>
      </c>
      <c r="C17" s="428"/>
      <c r="D17" s="428">
        <v>1</v>
      </c>
      <c r="E17" s="428"/>
      <c r="F17" s="428">
        <v>0</v>
      </c>
      <c r="G17" s="428">
        <v>21</v>
      </c>
      <c r="H17" s="429">
        <v>0</v>
      </c>
      <c r="I17" s="417"/>
    </row>
    <row r="18" spans="1:9" ht="26.25">
      <c r="A18" s="292" t="s">
        <v>130</v>
      </c>
      <c r="B18" s="30"/>
      <c r="C18" s="414">
        <v>13</v>
      </c>
      <c r="D18" s="414">
        <v>12</v>
      </c>
      <c r="E18" s="414">
        <v>5</v>
      </c>
      <c r="F18" s="414">
        <v>8</v>
      </c>
      <c r="G18" s="414">
        <v>564</v>
      </c>
      <c r="H18" s="421">
        <v>1.4184397163120568</v>
      </c>
      <c r="I18" s="41"/>
    </row>
    <row r="19" spans="1:9" ht="23.25">
      <c r="A19" s="31" t="s">
        <v>481</v>
      </c>
      <c r="B19" s="32"/>
      <c r="C19" s="32"/>
      <c r="D19" s="32"/>
      <c r="E19" s="32"/>
      <c r="F19" s="316"/>
      <c r="G19" s="316"/>
      <c r="H19" s="132" t="s">
        <v>487</v>
      </c>
      <c r="I19" s="41"/>
    </row>
    <row r="20" spans="1:9" s="43" customFormat="1" ht="23.25">
      <c r="A20" s="33" t="s">
        <v>153</v>
      </c>
      <c r="B20" s="34"/>
      <c r="C20" s="34"/>
      <c r="D20" s="34"/>
      <c r="E20" s="34"/>
      <c r="F20" s="35"/>
      <c r="G20" s="35"/>
      <c r="H20" s="36"/>
      <c r="I20" s="42"/>
    </row>
    <row r="21" spans="1:9" s="43" customFormat="1" ht="23.25">
      <c r="A21" s="405" t="s">
        <v>328</v>
      </c>
      <c r="B21" s="403"/>
      <c r="C21" s="403"/>
      <c r="D21" s="403"/>
      <c r="E21" s="403"/>
      <c r="F21" s="22"/>
      <c r="G21" s="22"/>
      <c r="H21" s="404"/>
      <c r="I21" s="42"/>
    </row>
    <row r="22" spans="1:9" s="43" customFormat="1" ht="23.25">
      <c r="A22" s="379" t="s">
        <v>329</v>
      </c>
      <c r="B22" s="37"/>
      <c r="C22" s="37"/>
      <c r="D22" s="37"/>
      <c r="E22" s="37"/>
      <c r="F22" s="38"/>
      <c r="G22" s="38"/>
      <c r="H22" s="380"/>
      <c r="I22" s="42"/>
    </row>
    <row r="23" spans="1:9" ht="23.25">
      <c r="A23" s="11" t="s">
        <v>144</v>
      </c>
      <c r="F23" s="39"/>
      <c r="G23" s="39"/>
      <c r="H23" s="39" t="s">
        <v>147</v>
      </c>
      <c r="I23" s="41"/>
    </row>
    <row r="24" spans="6:9" ht="23.25">
      <c r="F24" s="290"/>
      <c r="G24" s="290"/>
      <c r="H24" s="289" t="s">
        <v>327</v>
      </c>
      <c r="I24" s="41"/>
    </row>
    <row r="25" spans="6:9" ht="23.25">
      <c r="F25" s="289"/>
      <c r="G25" s="289"/>
      <c r="H25" s="289" t="s">
        <v>499</v>
      </c>
      <c r="I25" s="41"/>
    </row>
    <row r="26" spans="1:9" ht="23.25">
      <c r="A26" s="25"/>
      <c r="B26" s="25"/>
      <c r="C26" s="25"/>
      <c r="D26" s="25"/>
      <c r="E26" s="25"/>
      <c r="F26" s="25"/>
      <c r="H26" s="25"/>
      <c r="I26" s="41"/>
    </row>
    <row r="27" ht="23.25">
      <c r="I27" s="41"/>
    </row>
    <row r="28" spans="3:9" ht="23.25">
      <c r="C28" s="11">
        <v>1</v>
      </c>
      <c r="D28" s="11">
        <v>1</v>
      </c>
      <c r="E28" s="11">
        <v>1</v>
      </c>
      <c r="I28" s="41"/>
    </row>
    <row r="29" ht="23.25">
      <c r="I29" s="44"/>
    </row>
    <row r="30" spans="1:8" s="45" customFormat="1" ht="23.25">
      <c r="A30" s="11"/>
      <c r="B30" s="11"/>
      <c r="C30" s="11"/>
      <c r="D30" s="11"/>
      <c r="E30" s="11"/>
      <c r="F30" s="11"/>
      <c r="G30" s="25"/>
      <c r="H30" s="11"/>
    </row>
  </sheetData>
  <sheetProtection/>
  <mergeCells count="5">
    <mergeCell ref="H6:H7"/>
    <mergeCell ref="A6:A7"/>
    <mergeCell ref="B6:B7"/>
    <mergeCell ref="F6:F7"/>
    <mergeCell ref="G6:G7"/>
  </mergeCells>
  <printOptions/>
  <pageMargins left="0.984251968503937" right="1.220472440944882" top="0.984251968503937" bottom="0.984251968503937" header="0.5118110236220472" footer="0.31496062992125984"/>
  <pageSetup fitToHeight="0" horizontalDpi="600" verticalDpi="600" orientation="landscape" paperSize="9" scale="94" r:id="rId2"/>
  <headerFooter alignWithMargins="0">
    <oddHeader>&amp;R
</oddHeader>
    <oddFooter>&amp;Cหน้า 9-&amp;P</oddFooter>
  </headerFooter>
  <rowBreaks count="1" manualBreakCount="1">
    <brk id="19" max="7" man="1"/>
  </rowBreaks>
  <colBreaks count="1" manualBreakCount="1">
    <brk id="8" max="2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I30"/>
  <sheetViews>
    <sheetView zoomScaleSheetLayoutView="80" zoomScalePageLayoutView="0" workbookViewId="0" topLeftCell="A1">
      <pane ySplit="7" topLeftCell="A15" activePane="bottomLeft" state="frozen"/>
      <selection pane="topLeft" activeCell="A1" sqref="A1"/>
      <selection pane="bottomLeft" activeCell="H25" sqref="H25"/>
    </sheetView>
  </sheetViews>
  <sheetFormatPr defaultColWidth="10.66015625" defaultRowHeight="21"/>
  <cols>
    <col min="1" max="1" width="27.83203125" style="11" customWidth="1"/>
    <col min="2" max="2" width="58.83203125" style="11" customWidth="1"/>
    <col min="3" max="5" width="6.83203125" style="11" customWidth="1"/>
    <col min="6" max="6" width="15.83203125" style="11" customWidth="1"/>
    <col min="7" max="7" width="15.83203125" style="25" customWidth="1"/>
    <col min="8" max="8" width="15.83203125" style="11" customWidth="1"/>
    <col min="9" max="9" width="26.83203125" style="11" hidden="1" customWidth="1"/>
    <col min="10" max="16384" width="10.66015625" style="11" customWidth="1"/>
  </cols>
  <sheetData>
    <row r="1" spans="1:8" s="70" customFormat="1" ht="29.25">
      <c r="A1" s="172" t="s">
        <v>109</v>
      </c>
      <c r="B1" s="173"/>
      <c r="C1" s="173"/>
      <c r="D1" s="173"/>
      <c r="E1" s="173"/>
      <c r="F1" s="180"/>
      <c r="G1" s="180"/>
      <c r="H1" s="180"/>
    </row>
    <row r="2" spans="1:8" s="352" customFormat="1" ht="26.25">
      <c r="A2" s="373" t="s">
        <v>131</v>
      </c>
      <c r="F2" s="370"/>
      <c r="G2" s="370"/>
      <c r="H2" s="354" t="s">
        <v>63</v>
      </c>
    </row>
    <row r="3" spans="1:9" s="352" customFormat="1" ht="26.25">
      <c r="A3" s="27" t="s">
        <v>145</v>
      </c>
      <c r="B3" s="28"/>
      <c r="C3" s="28"/>
      <c r="D3" s="28"/>
      <c r="E3" s="28"/>
      <c r="F3" s="28"/>
      <c r="G3" s="28"/>
      <c r="H3" s="281"/>
      <c r="I3" s="374"/>
    </row>
    <row r="4" spans="1:9" s="352" customFormat="1" ht="26.25">
      <c r="A4" s="375" t="s">
        <v>324</v>
      </c>
      <c r="B4" s="376"/>
      <c r="C4" s="376"/>
      <c r="D4" s="376"/>
      <c r="E4" s="376"/>
      <c r="F4" s="376"/>
      <c r="G4" s="376"/>
      <c r="H4" s="377"/>
      <c r="I4" s="374"/>
    </row>
    <row r="5" spans="1:9" s="70" customFormat="1" ht="23.25">
      <c r="A5" s="13" t="s">
        <v>110</v>
      </c>
      <c r="B5" s="29"/>
      <c r="C5" s="29"/>
      <c r="D5" s="29"/>
      <c r="E5" s="29"/>
      <c r="F5" s="29"/>
      <c r="G5" s="29"/>
      <c r="H5" s="51" t="s">
        <v>111</v>
      </c>
      <c r="I5" s="40"/>
    </row>
    <row r="6" spans="1:9" s="70" customFormat="1" ht="23.25">
      <c r="A6" s="536" t="s">
        <v>127</v>
      </c>
      <c r="B6" s="536" t="s">
        <v>139</v>
      </c>
      <c r="C6" s="419" t="s">
        <v>140</v>
      </c>
      <c r="D6" s="420"/>
      <c r="E6" s="420"/>
      <c r="F6" s="534" t="s">
        <v>325</v>
      </c>
      <c r="G6" s="534" t="s">
        <v>146</v>
      </c>
      <c r="H6" s="534" t="s">
        <v>326</v>
      </c>
      <c r="I6" s="418"/>
    </row>
    <row r="7" spans="1:9" s="372" customFormat="1" ht="21">
      <c r="A7" s="537"/>
      <c r="B7" s="537"/>
      <c r="C7" s="378" t="s">
        <v>141</v>
      </c>
      <c r="D7" s="378" t="s">
        <v>142</v>
      </c>
      <c r="E7" s="378" t="s">
        <v>143</v>
      </c>
      <c r="F7" s="535"/>
      <c r="G7" s="535"/>
      <c r="H7" s="535"/>
      <c r="I7" s="371"/>
    </row>
    <row r="8" spans="1:9" s="372" customFormat="1" ht="21">
      <c r="A8" s="422" t="s">
        <v>334</v>
      </c>
      <c r="B8" s="423" t="s">
        <v>342</v>
      </c>
      <c r="C8" s="424">
        <v>1</v>
      </c>
      <c r="D8" s="424">
        <v>1</v>
      </c>
      <c r="E8" s="424">
        <v>1</v>
      </c>
      <c r="F8" s="424">
        <v>0</v>
      </c>
      <c r="G8" s="424">
        <v>81</v>
      </c>
      <c r="H8" s="425">
        <v>0</v>
      </c>
      <c r="I8" s="417"/>
    </row>
    <row r="9" spans="1:9" s="372" customFormat="1" ht="21">
      <c r="A9" s="426" t="s">
        <v>335</v>
      </c>
      <c r="B9" s="427" t="s">
        <v>342</v>
      </c>
      <c r="C9" s="428">
        <v>1</v>
      </c>
      <c r="D9" s="428">
        <v>1</v>
      </c>
      <c r="E9" s="428">
        <v>1</v>
      </c>
      <c r="F9" s="428">
        <v>0</v>
      </c>
      <c r="G9" s="428">
        <v>88</v>
      </c>
      <c r="H9" s="429">
        <v>0</v>
      </c>
      <c r="I9" s="417"/>
    </row>
    <row r="10" spans="1:9" s="372" customFormat="1" ht="21">
      <c r="A10" s="426" t="s">
        <v>336</v>
      </c>
      <c r="B10" s="427" t="s">
        <v>342</v>
      </c>
      <c r="C10" s="428">
        <v>1</v>
      </c>
      <c r="D10" s="428">
        <v>1</v>
      </c>
      <c r="E10" s="428"/>
      <c r="F10" s="428">
        <v>0</v>
      </c>
      <c r="G10" s="428">
        <v>88</v>
      </c>
      <c r="H10" s="429">
        <v>0</v>
      </c>
      <c r="I10" s="417"/>
    </row>
    <row r="11" spans="1:9" s="372" customFormat="1" ht="21">
      <c r="A11" s="426" t="s">
        <v>337</v>
      </c>
      <c r="B11" s="427" t="s">
        <v>342</v>
      </c>
      <c r="C11" s="428">
        <v>1</v>
      </c>
      <c r="D11" s="428">
        <v>1</v>
      </c>
      <c r="E11" s="428"/>
      <c r="F11" s="428">
        <v>0</v>
      </c>
      <c r="G11" s="428">
        <v>83</v>
      </c>
      <c r="H11" s="429">
        <v>0</v>
      </c>
      <c r="I11" s="417"/>
    </row>
    <row r="12" spans="1:9" s="372" customFormat="1" ht="21">
      <c r="A12" s="426" t="s">
        <v>338</v>
      </c>
      <c r="B12" s="427" t="s">
        <v>342</v>
      </c>
      <c r="C12" s="428">
        <v>1</v>
      </c>
      <c r="D12" s="428">
        <v>1</v>
      </c>
      <c r="E12" s="428">
        <v>1</v>
      </c>
      <c r="F12" s="428">
        <v>0</v>
      </c>
      <c r="G12" s="428">
        <v>46</v>
      </c>
      <c r="H12" s="429">
        <v>0</v>
      </c>
      <c r="I12" s="417"/>
    </row>
    <row r="13" spans="1:9" s="372" customFormat="1" ht="21">
      <c r="A13" s="426" t="s">
        <v>339</v>
      </c>
      <c r="B13" s="427" t="s">
        <v>342</v>
      </c>
      <c r="C13" s="428">
        <v>1</v>
      </c>
      <c r="D13" s="428">
        <v>1</v>
      </c>
      <c r="E13" s="428">
        <v>1</v>
      </c>
      <c r="F13" s="428">
        <v>0</v>
      </c>
      <c r="G13" s="428">
        <v>74</v>
      </c>
      <c r="H13" s="429">
        <v>0</v>
      </c>
      <c r="I13" s="417"/>
    </row>
    <row r="14" spans="1:9" s="372" customFormat="1" ht="21">
      <c r="A14" s="426" t="s">
        <v>340</v>
      </c>
      <c r="B14" s="426" t="s">
        <v>349</v>
      </c>
      <c r="C14" s="428">
        <v>1</v>
      </c>
      <c r="D14" s="428"/>
      <c r="E14" s="428"/>
      <c r="F14" s="428">
        <v>8</v>
      </c>
      <c r="G14" s="428">
        <v>57</v>
      </c>
      <c r="H14" s="429">
        <f>F14/G14*100</f>
        <v>14.035087719298245</v>
      </c>
      <c r="I14" s="417"/>
    </row>
    <row r="15" spans="1:9" s="372" customFormat="1" ht="21">
      <c r="A15" s="426"/>
      <c r="B15" s="426" t="s">
        <v>351</v>
      </c>
      <c r="C15" s="428"/>
      <c r="D15" s="428"/>
      <c r="E15" s="428">
        <v>1</v>
      </c>
      <c r="F15" s="428">
        <v>0</v>
      </c>
      <c r="G15" s="428">
        <v>7</v>
      </c>
      <c r="H15" s="429">
        <v>0</v>
      </c>
      <c r="I15" s="417"/>
    </row>
    <row r="16" spans="1:9" s="372" customFormat="1" ht="21">
      <c r="A16" s="426"/>
      <c r="B16" s="426" t="s">
        <v>350</v>
      </c>
      <c r="C16" s="428"/>
      <c r="D16" s="428">
        <v>1</v>
      </c>
      <c r="E16" s="428"/>
      <c r="F16" s="428">
        <v>0</v>
      </c>
      <c r="G16" s="428">
        <v>19</v>
      </c>
      <c r="H16" s="429">
        <v>0</v>
      </c>
      <c r="I16" s="417"/>
    </row>
    <row r="17" spans="1:9" s="372" customFormat="1" ht="21">
      <c r="A17" s="426" t="s">
        <v>341</v>
      </c>
      <c r="B17" s="427" t="s">
        <v>342</v>
      </c>
      <c r="C17" s="428"/>
      <c r="D17" s="428">
        <v>1</v>
      </c>
      <c r="E17" s="428"/>
      <c r="F17" s="428">
        <v>0</v>
      </c>
      <c r="G17" s="428">
        <v>21</v>
      </c>
      <c r="H17" s="429">
        <v>0</v>
      </c>
      <c r="I17" s="417"/>
    </row>
    <row r="18" spans="1:9" ht="26.25">
      <c r="A18" s="292" t="s">
        <v>130</v>
      </c>
      <c r="B18" s="30"/>
      <c r="C18" s="414">
        <v>1</v>
      </c>
      <c r="D18" s="414">
        <v>1</v>
      </c>
      <c r="E18" s="414">
        <v>1</v>
      </c>
      <c r="F18" s="414">
        <v>8</v>
      </c>
      <c r="G18" s="414">
        <f>SUM(G8:G17)</f>
        <v>564</v>
      </c>
      <c r="H18" s="421">
        <f>F18/G18*100</f>
        <v>1.4184397163120568</v>
      </c>
      <c r="I18" s="41"/>
    </row>
    <row r="19" spans="1:9" ht="23.25">
      <c r="A19" s="31" t="s">
        <v>481</v>
      </c>
      <c r="B19" s="32"/>
      <c r="C19" s="32"/>
      <c r="D19" s="32"/>
      <c r="E19" s="32"/>
      <c r="F19" s="316"/>
      <c r="G19" s="316"/>
      <c r="H19" s="132" t="s">
        <v>480</v>
      </c>
      <c r="I19" s="41"/>
    </row>
    <row r="20" spans="1:9" s="43" customFormat="1" ht="23.25">
      <c r="A20" s="33" t="s">
        <v>153</v>
      </c>
      <c r="B20" s="34"/>
      <c r="C20" s="34"/>
      <c r="D20" s="34"/>
      <c r="E20" s="34"/>
      <c r="F20" s="35"/>
      <c r="G20" s="35"/>
      <c r="H20" s="36"/>
      <c r="I20" s="42"/>
    </row>
    <row r="21" spans="1:9" s="43" customFormat="1" ht="23.25">
      <c r="A21" s="405" t="s">
        <v>328</v>
      </c>
      <c r="B21" s="403"/>
      <c r="C21" s="403"/>
      <c r="D21" s="403"/>
      <c r="E21" s="403"/>
      <c r="F21" s="22"/>
      <c r="G21" s="22"/>
      <c r="H21" s="404"/>
      <c r="I21" s="42"/>
    </row>
    <row r="22" spans="1:9" s="43" customFormat="1" ht="23.25">
      <c r="A22" s="379" t="s">
        <v>329</v>
      </c>
      <c r="B22" s="37"/>
      <c r="C22" s="37"/>
      <c r="D22" s="37"/>
      <c r="E22" s="37"/>
      <c r="F22" s="38"/>
      <c r="G22" s="38"/>
      <c r="H22" s="380"/>
      <c r="I22" s="42"/>
    </row>
    <row r="23" spans="1:9" ht="23.25">
      <c r="A23" s="11" t="s">
        <v>144</v>
      </c>
      <c r="F23" s="39"/>
      <c r="G23" s="39"/>
      <c r="H23" s="39" t="s">
        <v>147</v>
      </c>
      <c r="I23" s="41"/>
    </row>
    <row r="24" spans="6:9" ht="23.25">
      <c r="F24" s="290"/>
      <c r="G24" s="290"/>
      <c r="H24" s="289" t="s">
        <v>327</v>
      </c>
      <c r="I24" s="41"/>
    </row>
    <row r="25" spans="6:9" ht="23.25">
      <c r="F25" s="289"/>
      <c r="G25" s="289"/>
      <c r="H25" s="289" t="s">
        <v>499</v>
      </c>
      <c r="I25" s="41"/>
    </row>
    <row r="26" spans="1:9" ht="23.25">
      <c r="A26" s="25"/>
      <c r="B26" s="25"/>
      <c r="C26" s="25"/>
      <c r="D26" s="25"/>
      <c r="E26" s="25"/>
      <c r="F26" s="25"/>
      <c r="H26" s="25"/>
      <c r="I26" s="41"/>
    </row>
    <row r="27" ht="23.25">
      <c r="I27" s="41"/>
    </row>
    <row r="28" spans="3:9" ht="23.25">
      <c r="C28" s="11">
        <v>1</v>
      </c>
      <c r="D28" s="11">
        <v>1</v>
      </c>
      <c r="E28" s="11">
        <v>1</v>
      </c>
      <c r="I28" s="41"/>
    </row>
    <row r="29" ht="23.25">
      <c r="I29" s="44"/>
    </row>
    <row r="30" spans="1:8" s="45" customFormat="1" ht="23.25">
      <c r="A30" s="11"/>
      <c r="B30" s="11"/>
      <c r="C30" s="11"/>
      <c r="D30" s="11"/>
      <c r="E30" s="11"/>
      <c r="F30" s="11"/>
      <c r="G30" s="25"/>
      <c r="H30" s="11"/>
    </row>
  </sheetData>
  <sheetProtection/>
  <mergeCells count="5">
    <mergeCell ref="H6:H7"/>
    <mergeCell ref="A6:A7"/>
    <mergeCell ref="B6:B7"/>
    <mergeCell ref="F6:F7"/>
    <mergeCell ref="G6:G7"/>
  </mergeCells>
  <printOptions/>
  <pageMargins left="0.984251968503937" right="1.220472440944882" top="0.984251968503937" bottom="0.984251968503937" header="0.5118110236220472" footer="0.31496062992125984"/>
  <pageSetup fitToHeight="0" horizontalDpi="600" verticalDpi="600" orientation="landscape" paperSize="9" scale="94" r:id="rId2"/>
  <headerFooter alignWithMargins="0">
    <oddHeader>&amp;R
</oddHeader>
    <oddFooter>&amp;Cหน้า 9-&amp;P</oddFooter>
  </headerFooter>
  <rowBreaks count="1" manualBreakCount="1">
    <brk id="19" max="7" man="1"/>
  </rowBreaks>
  <colBreaks count="1" manualBreakCount="1">
    <brk id="8" max="2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3"/>
  <sheetViews>
    <sheetView view="pageBreakPreview" zoomScale="95" zoomScaleSheetLayoutView="95" zoomScalePageLayoutView="0" workbookViewId="0" topLeftCell="A1">
      <pane ySplit="6" topLeftCell="A11" activePane="bottomLeft" state="frozen"/>
      <selection pane="topLeft" activeCell="A1" sqref="A1"/>
      <selection pane="bottomLeft" activeCell="G23" sqref="G23"/>
    </sheetView>
  </sheetViews>
  <sheetFormatPr defaultColWidth="10.66015625" defaultRowHeight="21"/>
  <cols>
    <col min="1" max="1" width="37.83203125" style="26" customWidth="1"/>
    <col min="2" max="3" width="45.83203125" style="26" customWidth="1"/>
    <col min="4" max="4" width="20.33203125" style="26" customWidth="1"/>
    <col min="5" max="7" width="6.83203125" style="26" customWidth="1"/>
    <col min="8" max="16384" width="10.66015625" style="26" customWidth="1"/>
  </cols>
  <sheetData>
    <row r="1" spans="1:7" s="381" customFormat="1" ht="29.25">
      <c r="A1" s="401" t="s">
        <v>109</v>
      </c>
      <c r="B1" s="402"/>
      <c r="C1" s="402"/>
      <c r="D1" s="201"/>
      <c r="E1" s="201"/>
      <c r="F1" s="201"/>
      <c r="G1" s="201"/>
    </row>
    <row r="2" spans="1:7" s="389" customFormat="1" ht="27.75">
      <c r="A2" s="398" t="s">
        <v>131</v>
      </c>
      <c r="B2" s="399"/>
      <c r="C2" s="399"/>
      <c r="D2" s="399"/>
      <c r="E2" s="400"/>
      <c r="F2" s="400"/>
      <c r="G2" s="450" t="s">
        <v>65</v>
      </c>
    </row>
    <row r="3" spans="1:7" s="389" customFormat="1" ht="27.75">
      <c r="A3" s="382" t="s">
        <v>136</v>
      </c>
      <c r="B3" s="396"/>
      <c r="C3" s="396"/>
      <c r="D3" s="396"/>
      <c r="E3" s="396"/>
      <c r="F3" s="396"/>
      <c r="G3" s="397"/>
    </row>
    <row r="4" spans="1:7" s="381" customFormat="1" ht="23.25">
      <c r="A4" s="88" t="s">
        <v>110</v>
      </c>
      <c r="B4" s="89"/>
      <c r="C4" s="89"/>
      <c r="D4" s="89"/>
      <c r="E4" s="89"/>
      <c r="F4" s="89"/>
      <c r="G4" s="51" t="s">
        <v>111</v>
      </c>
    </row>
    <row r="5" spans="1:7" s="390" customFormat="1" ht="23.25" customHeight="1">
      <c r="A5" s="536" t="s">
        <v>127</v>
      </c>
      <c r="B5" s="536" t="s">
        <v>138</v>
      </c>
      <c r="C5" s="536" t="s">
        <v>139</v>
      </c>
      <c r="D5" s="536" t="s">
        <v>333</v>
      </c>
      <c r="E5" s="540" t="s">
        <v>140</v>
      </c>
      <c r="F5" s="541"/>
      <c r="G5" s="542"/>
    </row>
    <row r="6" spans="1:7" s="390" customFormat="1" ht="23.25" customHeight="1">
      <c r="A6" s="544"/>
      <c r="B6" s="543"/>
      <c r="C6" s="543"/>
      <c r="D6" s="543"/>
      <c r="E6" s="391" t="s">
        <v>141</v>
      </c>
      <c r="F6" s="392" t="s">
        <v>142</v>
      </c>
      <c r="G6" s="392" t="s">
        <v>143</v>
      </c>
    </row>
    <row r="7" spans="1:7" s="390" customFormat="1" ht="21.75">
      <c r="A7" s="393" t="s">
        <v>316</v>
      </c>
      <c r="B7" s="310"/>
      <c r="C7" s="394"/>
      <c r="D7" s="412"/>
      <c r="E7" s="412"/>
      <c r="F7" s="412"/>
      <c r="G7" s="412"/>
    </row>
    <row r="8" spans="1:7" s="390" customFormat="1" ht="21.75">
      <c r="A8" s="393" t="s">
        <v>317</v>
      </c>
      <c r="B8" s="395"/>
      <c r="C8" s="394"/>
      <c r="D8" s="412"/>
      <c r="E8" s="412"/>
      <c r="F8" s="412"/>
      <c r="G8" s="412"/>
    </row>
    <row r="9" spans="1:7" s="390" customFormat="1" ht="21.75">
      <c r="A9" s="393" t="s">
        <v>318</v>
      </c>
      <c r="B9" s="395"/>
      <c r="C9" s="394"/>
      <c r="D9" s="412"/>
      <c r="E9" s="412"/>
      <c r="F9" s="412"/>
      <c r="G9" s="412"/>
    </row>
    <row r="10" spans="1:7" s="390" customFormat="1" ht="21.75">
      <c r="A10" s="194" t="s">
        <v>319</v>
      </c>
      <c r="B10" s="538"/>
      <c r="C10" s="539"/>
      <c r="D10" s="413"/>
      <c r="E10" s="413"/>
      <c r="F10" s="413"/>
      <c r="G10" s="413"/>
    </row>
    <row r="11" spans="1:7" s="390" customFormat="1" ht="21.75">
      <c r="A11" s="195" t="s">
        <v>320</v>
      </c>
      <c r="B11" s="195"/>
      <c r="C11" s="195"/>
      <c r="D11" s="320"/>
      <c r="E11" s="320"/>
      <c r="F11" s="320"/>
      <c r="G11" s="320"/>
    </row>
    <row r="12" spans="1:7" s="390" customFormat="1" ht="21.75">
      <c r="A12" s="195" t="s">
        <v>321</v>
      </c>
      <c r="B12" s="195"/>
      <c r="C12" s="195"/>
      <c r="D12" s="320"/>
      <c r="E12" s="320"/>
      <c r="F12" s="320"/>
      <c r="G12" s="320"/>
    </row>
    <row r="13" spans="1:7" s="390" customFormat="1" ht="21.75">
      <c r="A13" s="195" t="s">
        <v>322</v>
      </c>
      <c r="B13" s="195"/>
      <c r="C13" s="195"/>
      <c r="D13" s="320"/>
      <c r="E13" s="320"/>
      <c r="F13" s="320"/>
      <c r="G13" s="320"/>
    </row>
    <row r="14" spans="1:7" s="390" customFormat="1" ht="21.75">
      <c r="A14" s="311" t="s">
        <v>323</v>
      </c>
      <c r="B14" s="311"/>
      <c r="C14" s="311"/>
      <c r="D14" s="321"/>
      <c r="E14" s="321"/>
      <c r="F14" s="321"/>
      <c r="G14" s="321"/>
    </row>
    <row r="15" spans="1:7" s="381" customFormat="1" ht="26.25">
      <c r="A15" s="415" t="s">
        <v>130</v>
      </c>
      <c r="B15" s="416"/>
      <c r="C15" s="416"/>
      <c r="D15" s="414">
        <f>SUM(D7:D14)</f>
        <v>0</v>
      </c>
      <c r="E15" s="414">
        <f>SUM(E7:E14)</f>
        <v>0</v>
      </c>
      <c r="F15" s="414">
        <f>SUM(F7:F14)</f>
        <v>0</v>
      </c>
      <c r="G15" s="414">
        <f>SUM(G7:G14)</f>
        <v>0</v>
      </c>
    </row>
    <row r="16" spans="1:7" s="381" customFormat="1" ht="23.25">
      <c r="A16" s="408" t="s">
        <v>481</v>
      </c>
      <c r="B16" s="409"/>
      <c r="C16" s="409"/>
      <c r="D16" s="409"/>
      <c r="E16" s="409"/>
      <c r="F16" s="409"/>
      <c r="G16" s="410" t="s">
        <v>480</v>
      </c>
    </row>
    <row r="17" spans="1:7" s="381" customFormat="1" ht="23.25">
      <c r="A17" s="383" t="s">
        <v>153</v>
      </c>
      <c r="B17" s="384"/>
      <c r="C17" s="384"/>
      <c r="D17" s="384"/>
      <c r="E17" s="384"/>
      <c r="F17" s="384"/>
      <c r="G17" s="385"/>
    </row>
    <row r="18" spans="1:7" s="381" customFormat="1" ht="23.25">
      <c r="A18" s="405" t="s">
        <v>330</v>
      </c>
      <c r="B18" s="386"/>
      <c r="C18" s="386"/>
      <c r="D18" s="386"/>
      <c r="E18" s="386"/>
      <c r="F18" s="386"/>
      <c r="G18" s="387"/>
    </row>
    <row r="19" spans="1:7" s="381" customFormat="1" ht="23.25">
      <c r="A19" s="411" t="s">
        <v>331</v>
      </c>
      <c r="B19" s="386"/>
      <c r="C19" s="386"/>
      <c r="D19" s="386"/>
      <c r="E19" s="386"/>
      <c r="F19" s="386"/>
      <c r="G19" s="387"/>
    </row>
    <row r="20" spans="1:7" s="381" customFormat="1" ht="23.25">
      <c r="A20" s="406" t="s">
        <v>332</v>
      </c>
      <c r="B20" s="388"/>
      <c r="C20" s="388"/>
      <c r="D20" s="388"/>
      <c r="E20" s="388"/>
      <c r="F20" s="388"/>
      <c r="G20" s="407"/>
    </row>
    <row r="21" spans="1:7" s="381" customFormat="1" ht="23.25">
      <c r="A21" s="55" t="s">
        <v>144</v>
      </c>
      <c r="B21" s="55"/>
      <c r="C21" s="55"/>
      <c r="D21" s="55"/>
      <c r="E21" s="63"/>
      <c r="F21" s="63"/>
      <c r="G21" s="39" t="s">
        <v>147</v>
      </c>
    </row>
    <row r="22" spans="1:7" s="381" customFormat="1" ht="23.25">
      <c r="A22" s="55"/>
      <c r="B22" s="55"/>
      <c r="C22" s="55"/>
      <c r="D22" s="55"/>
      <c r="E22" s="55"/>
      <c r="F22" s="55"/>
      <c r="G22" s="289" t="s">
        <v>327</v>
      </c>
    </row>
    <row r="23" spans="1:7" s="381" customFormat="1" ht="23.25">
      <c r="A23" s="55"/>
      <c r="B23" s="55"/>
      <c r="C23" s="55"/>
      <c r="D23" s="55"/>
      <c r="E23" s="55"/>
      <c r="F23" s="55"/>
      <c r="G23" s="289" t="s">
        <v>499</v>
      </c>
    </row>
    <row r="24" s="381" customFormat="1" ht="21.75"/>
  </sheetData>
  <sheetProtection/>
  <mergeCells count="6">
    <mergeCell ref="B10:C10"/>
    <mergeCell ref="E5:G5"/>
    <mergeCell ref="C5:C6"/>
    <mergeCell ref="A5:A6"/>
    <mergeCell ref="B5:B6"/>
    <mergeCell ref="D5:D6"/>
  </mergeCells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F15"/>
  <sheetViews>
    <sheetView view="pageBreakPreview" zoomScaleSheetLayoutView="100" zoomScalePageLayoutView="0" workbookViewId="0" topLeftCell="A1">
      <selection activeCell="C14" sqref="C14:D14"/>
    </sheetView>
  </sheetViews>
  <sheetFormatPr defaultColWidth="10.66015625" defaultRowHeight="21"/>
  <cols>
    <col min="1" max="1" width="7.16015625" style="104" customWidth="1"/>
    <col min="2" max="2" width="45.83203125" style="104" customWidth="1"/>
    <col min="3" max="3" width="54.33203125" style="104" customWidth="1"/>
    <col min="4" max="4" width="35.16015625" style="104" customWidth="1"/>
    <col min="5" max="16384" width="10.66015625" style="104" customWidth="1"/>
  </cols>
  <sheetData>
    <row r="1" spans="1:4" ht="26.25">
      <c r="A1" s="137" t="s">
        <v>109</v>
      </c>
      <c r="B1" s="137"/>
      <c r="C1" s="137"/>
      <c r="D1" s="137"/>
    </row>
    <row r="2" spans="1:4" ht="26.25">
      <c r="A2" s="105"/>
      <c r="B2" s="105"/>
      <c r="C2" s="135"/>
      <c r="D2" s="136" t="s">
        <v>64</v>
      </c>
    </row>
    <row r="3" spans="1:4" ht="31.5" customHeight="1">
      <c r="A3" s="476" t="s">
        <v>225</v>
      </c>
      <c r="B3" s="138"/>
      <c r="C3" s="138"/>
      <c r="D3" s="139"/>
    </row>
    <row r="4" spans="1:4" ht="23.25">
      <c r="A4" s="149" t="s">
        <v>110</v>
      </c>
      <c r="B4" s="150"/>
      <c r="C4" s="151"/>
      <c r="D4" s="151" t="s">
        <v>111</v>
      </c>
    </row>
    <row r="5" spans="1:4" s="478" customFormat="1" ht="29.25" customHeight="1">
      <c r="A5" s="477" t="s">
        <v>137</v>
      </c>
      <c r="B5" s="477" t="s">
        <v>148</v>
      </c>
      <c r="C5" s="477" t="s">
        <v>149</v>
      </c>
      <c r="D5" s="477" t="s">
        <v>126</v>
      </c>
    </row>
    <row r="6" spans="1:4" s="479" customFormat="1" ht="21">
      <c r="A6" s="503">
        <v>1</v>
      </c>
      <c r="B6" s="504" t="s">
        <v>256</v>
      </c>
      <c r="C6" s="545" t="s">
        <v>113</v>
      </c>
      <c r="D6" s="545" t="s">
        <v>402</v>
      </c>
    </row>
    <row r="7" spans="1:4" s="480" customFormat="1" ht="42" customHeight="1">
      <c r="A7" s="505"/>
      <c r="B7" s="506" t="s">
        <v>259</v>
      </c>
      <c r="C7" s="546"/>
      <c r="D7" s="547"/>
    </row>
    <row r="8" spans="1:4" s="480" customFormat="1" ht="63">
      <c r="A8" s="507">
        <v>2</v>
      </c>
      <c r="B8" s="508" t="s">
        <v>257</v>
      </c>
      <c r="C8" s="509" t="s">
        <v>403</v>
      </c>
      <c r="D8" s="510" t="s">
        <v>404</v>
      </c>
    </row>
    <row r="9" spans="1:4" ht="23.25">
      <c r="A9" s="548" t="s">
        <v>405</v>
      </c>
      <c r="B9" s="549"/>
      <c r="C9" s="549"/>
      <c r="D9" s="550"/>
    </row>
    <row r="10" spans="1:6" ht="23.25">
      <c r="A10" s="106" t="s">
        <v>481</v>
      </c>
      <c r="B10" s="107"/>
      <c r="C10" s="108"/>
      <c r="D10" s="132" t="s">
        <v>480</v>
      </c>
      <c r="E10" s="68"/>
      <c r="F10" s="68"/>
    </row>
    <row r="11" spans="1:6" ht="28.5" customHeight="1">
      <c r="A11" s="551" t="s">
        <v>154</v>
      </c>
      <c r="B11" s="552"/>
      <c r="C11" s="552"/>
      <c r="D11" s="553"/>
      <c r="E11" s="68"/>
      <c r="F11" s="68"/>
    </row>
    <row r="12" spans="1:4" ht="23.25">
      <c r="A12" s="109" t="s">
        <v>150</v>
      </c>
      <c r="B12" s="109"/>
      <c r="C12" s="555" t="s">
        <v>151</v>
      </c>
      <c r="D12" s="555"/>
    </row>
    <row r="13" spans="1:4" ht="23.25">
      <c r="A13" s="109"/>
      <c r="B13" s="109"/>
      <c r="C13" s="555" t="s">
        <v>152</v>
      </c>
      <c r="D13" s="555"/>
    </row>
    <row r="14" spans="1:4" ht="23.25">
      <c r="A14" s="109"/>
      <c r="B14" s="109"/>
      <c r="C14" s="555" t="s">
        <v>499</v>
      </c>
      <c r="D14" s="555"/>
    </row>
    <row r="15" spans="1:4" ht="23.25">
      <c r="A15" s="554"/>
      <c r="B15" s="554"/>
      <c r="C15" s="554"/>
      <c r="D15" s="554"/>
    </row>
  </sheetData>
  <sheetProtection/>
  <mergeCells count="8">
    <mergeCell ref="C6:C7"/>
    <mergeCell ref="D6:D7"/>
    <mergeCell ref="A9:D9"/>
    <mergeCell ref="A11:D11"/>
    <mergeCell ref="A15:D15"/>
    <mergeCell ref="C12:D12"/>
    <mergeCell ref="C14:D14"/>
    <mergeCell ref="C13:D13"/>
  </mergeCells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r:id="rId2"/>
  <headerFooter alignWithMargins="0">
    <oddHeader>&amp;C&amp;"Cordia New,Bold"
</oddHeader>
    <oddFooter>&amp;Cหน้า 9-&amp;P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A1:X32"/>
  <sheetViews>
    <sheetView zoomScale="95" zoomScaleNormal="95" zoomScaleSheetLayoutView="100" zoomScalePageLayoutView="0" workbookViewId="0" topLeftCell="A1">
      <pane ySplit="8" topLeftCell="A22" activePane="bottomLeft" state="frozen"/>
      <selection pane="topLeft" activeCell="A1" sqref="A1"/>
      <selection pane="bottomLeft" activeCell="V32" sqref="V32"/>
    </sheetView>
  </sheetViews>
  <sheetFormatPr defaultColWidth="10.66015625" defaultRowHeight="21"/>
  <cols>
    <col min="1" max="1" width="28.5" style="322" customWidth="1"/>
    <col min="2" max="2" width="11.83203125" style="322" customWidth="1"/>
    <col min="3" max="3" width="12.83203125" style="322" customWidth="1"/>
    <col min="4" max="4" width="11.83203125" style="322" customWidth="1"/>
    <col min="5" max="6" width="8.83203125" style="322" customWidth="1"/>
    <col min="7" max="18" width="5.83203125" style="322" customWidth="1"/>
    <col min="19" max="22" width="6.83203125" style="322" customWidth="1"/>
    <col min="23" max="16384" width="10.66015625" style="322" customWidth="1"/>
  </cols>
  <sheetData>
    <row r="1" spans="1:21" s="335" customFormat="1" ht="27" customHeight="1">
      <c r="A1" s="528" t="s">
        <v>109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</row>
    <row r="2" spans="1:22" s="226" customFormat="1" ht="23.25" customHeight="1">
      <c r="A2" s="336" t="s">
        <v>131</v>
      </c>
      <c r="B2" s="324"/>
      <c r="C2" s="324"/>
      <c r="D2" s="324"/>
      <c r="E2" s="324"/>
      <c r="F2" s="324"/>
      <c r="G2" s="337"/>
      <c r="H2" s="337"/>
      <c r="I2" s="337"/>
      <c r="J2" s="337"/>
      <c r="K2" s="337"/>
      <c r="L2" s="337"/>
      <c r="M2" s="337"/>
      <c r="N2" s="337"/>
      <c r="O2" s="337"/>
      <c r="P2" s="325"/>
      <c r="Q2" s="325"/>
      <c r="R2" s="325"/>
      <c r="S2" s="325"/>
      <c r="T2" s="325"/>
      <c r="U2" s="325"/>
      <c r="V2" s="297" t="s">
        <v>66</v>
      </c>
    </row>
    <row r="3" spans="1:24" s="181" customFormat="1" ht="26.25">
      <c r="A3" s="56" t="s">
        <v>289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226"/>
      <c r="X3" s="226"/>
    </row>
    <row r="4" spans="1:24" s="50" customFormat="1" ht="26.25">
      <c r="A4" s="291" t="s">
        <v>288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4"/>
      <c r="W4" s="226"/>
      <c r="X4" s="226"/>
    </row>
    <row r="5" spans="1:22" s="226" customFormat="1" ht="23.25" customHeight="1">
      <c r="A5" s="216" t="s">
        <v>110</v>
      </c>
      <c r="B5" s="217"/>
      <c r="C5" s="217"/>
      <c r="D5" s="217"/>
      <c r="E5" s="89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178" t="s">
        <v>155</v>
      </c>
      <c r="Q5" s="178"/>
      <c r="R5" s="178"/>
      <c r="S5" s="178" t="s">
        <v>155</v>
      </c>
      <c r="T5" s="178"/>
      <c r="U5" s="178"/>
      <c r="V5" s="90" t="s">
        <v>111</v>
      </c>
    </row>
    <row r="6" spans="1:22" s="323" customFormat="1" ht="21">
      <c r="A6" s="534" t="s">
        <v>148</v>
      </c>
      <c r="B6" s="344" t="s">
        <v>291</v>
      </c>
      <c r="C6" s="344"/>
      <c r="D6" s="344"/>
      <c r="E6" s="344"/>
      <c r="F6" s="344"/>
      <c r="G6" s="344" t="s">
        <v>295</v>
      </c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</row>
    <row r="7" spans="1:22" s="323" customFormat="1" ht="21" customHeight="1">
      <c r="A7" s="535"/>
      <c r="B7" s="534" t="s">
        <v>294</v>
      </c>
      <c r="C7" s="534" t="s">
        <v>293</v>
      </c>
      <c r="D7" s="534" t="s">
        <v>292</v>
      </c>
      <c r="E7" s="534" t="s">
        <v>268</v>
      </c>
      <c r="F7" s="534" t="s">
        <v>130</v>
      </c>
      <c r="G7" s="500" t="s">
        <v>401</v>
      </c>
      <c r="H7" s="344"/>
      <c r="I7" s="344"/>
      <c r="J7" s="500" t="s">
        <v>265</v>
      </c>
      <c r="K7" s="344"/>
      <c r="L7" s="344"/>
      <c r="M7" s="500" t="s">
        <v>281</v>
      </c>
      <c r="N7" s="344"/>
      <c r="O7" s="344"/>
      <c r="P7" s="500" t="s">
        <v>268</v>
      </c>
      <c r="Q7" s="344"/>
      <c r="R7" s="344"/>
      <c r="S7" s="534" t="s">
        <v>130</v>
      </c>
      <c r="T7" s="529" t="s">
        <v>485</v>
      </c>
      <c r="U7" s="530"/>
      <c r="V7" s="530"/>
    </row>
    <row r="8" spans="1:22" s="323" customFormat="1" ht="21">
      <c r="A8" s="556"/>
      <c r="B8" s="556"/>
      <c r="C8" s="556"/>
      <c r="D8" s="556"/>
      <c r="E8" s="556"/>
      <c r="F8" s="556"/>
      <c r="G8" s="527" t="s">
        <v>141</v>
      </c>
      <c r="H8" s="527" t="s">
        <v>142</v>
      </c>
      <c r="I8" s="527" t="s">
        <v>143</v>
      </c>
      <c r="J8" s="527" t="s">
        <v>141</v>
      </c>
      <c r="K8" s="527" t="s">
        <v>142</v>
      </c>
      <c r="L8" s="527" t="s">
        <v>143</v>
      </c>
      <c r="M8" s="527" t="s">
        <v>141</v>
      </c>
      <c r="N8" s="527" t="s">
        <v>142</v>
      </c>
      <c r="O8" s="527" t="s">
        <v>143</v>
      </c>
      <c r="P8" s="527" t="s">
        <v>141</v>
      </c>
      <c r="Q8" s="527" t="s">
        <v>142</v>
      </c>
      <c r="R8" s="527" t="s">
        <v>143</v>
      </c>
      <c r="S8" s="556"/>
      <c r="T8" s="527" t="s">
        <v>141</v>
      </c>
      <c r="U8" s="527" t="s">
        <v>142</v>
      </c>
      <c r="V8" s="527" t="s">
        <v>143</v>
      </c>
    </row>
    <row r="9" spans="1:22" ht="21">
      <c r="A9" s="341" t="s">
        <v>255</v>
      </c>
      <c r="B9" s="345">
        <v>16</v>
      </c>
      <c r="C9" s="345">
        <v>12</v>
      </c>
      <c r="D9" s="345">
        <v>2</v>
      </c>
      <c r="E9" s="345">
        <v>30</v>
      </c>
      <c r="F9" s="345">
        <v>60</v>
      </c>
      <c r="G9" s="345"/>
      <c r="H9" s="345">
        <v>2</v>
      </c>
      <c r="I9" s="345"/>
      <c r="J9" s="345"/>
      <c r="K9" s="345">
        <v>2</v>
      </c>
      <c r="L9" s="345"/>
      <c r="M9" s="345"/>
      <c r="N9" s="345"/>
      <c r="O9" s="345"/>
      <c r="P9" s="345"/>
      <c r="Q9" s="345">
        <v>24</v>
      </c>
      <c r="R9" s="345"/>
      <c r="S9" s="345">
        <v>28</v>
      </c>
      <c r="T9" s="345"/>
      <c r="U9" s="345">
        <v>8</v>
      </c>
      <c r="V9" s="345"/>
    </row>
    <row r="10" spans="1:22" ht="21">
      <c r="A10" s="338" t="s">
        <v>256</v>
      </c>
      <c r="B10" s="346"/>
      <c r="C10" s="346">
        <v>8</v>
      </c>
      <c r="D10" s="346"/>
      <c r="E10" s="346"/>
      <c r="F10" s="346">
        <v>8</v>
      </c>
      <c r="G10" s="346"/>
      <c r="H10" s="346"/>
      <c r="I10" s="346"/>
      <c r="J10" s="346"/>
      <c r="K10" s="346">
        <v>1</v>
      </c>
      <c r="L10" s="346"/>
      <c r="M10" s="346"/>
      <c r="N10" s="346"/>
      <c r="O10" s="346"/>
      <c r="P10" s="346"/>
      <c r="Q10" s="346">
        <v>4</v>
      </c>
      <c r="R10" s="346"/>
      <c r="S10" s="346">
        <v>5</v>
      </c>
      <c r="T10" s="346"/>
      <c r="U10" s="346">
        <v>4</v>
      </c>
      <c r="V10" s="346"/>
    </row>
    <row r="11" spans="1:22" ht="21">
      <c r="A11" s="338" t="s">
        <v>257</v>
      </c>
      <c r="B11" s="346"/>
      <c r="C11" s="346">
        <v>9</v>
      </c>
      <c r="D11" s="346">
        <v>2</v>
      </c>
      <c r="E11" s="346"/>
      <c r="F11" s="346">
        <v>11</v>
      </c>
      <c r="G11" s="346"/>
      <c r="H11" s="346"/>
      <c r="I11" s="346"/>
      <c r="J11" s="346"/>
      <c r="K11" s="346"/>
      <c r="L11" s="346"/>
      <c r="M11" s="346"/>
      <c r="N11" s="346"/>
      <c r="O11" s="346">
        <v>1</v>
      </c>
      <c r="P11" s="346">
        <v>1</v>
      </c>
      <c r="Q11" s="346">
        <v>3</v>
      </c>
      <c r="R11" s="346"/>
      <c r="S11" s="346">
        <v>5</v>
      </c>
      <c r="T11" s="346">
        <v>1</v>
      </c>
      <c r="U11" s="346">
        <v>3</v>
      </c>
      <c r="V11" s="346"/>
    </row>
    <row r="12" spans="1:22" ht="21">
      <c r="A12" s="338" t="s">
        <v>258</v>
      </c>
      <c r="B12" s="346"/>
      <c r="C12" s="346">
        <v>8</v>
      </c>
      <c r="D12" s="346"/>
      <c r="E12" s="346"/>
      <c r="F12" s="346">
        <v>8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>
        <v>1</v>
      </c>
      <c r="Q12" s="346"/>
      <c r="R12" s="346"/>
      <c r="S12" s="346">
        <v>1</v>
      </c>
      <c r="T12" s="346">
        <v>1</v>
      </c>
      <c r="U12" s="346"/>
      <c r="V12" s="346"/>
    </row>
    <row r="13" spans="1:22" ht="21">
      <c r="A13" s="338" t="s">
        <v>259</v>
      </c>
      <c r="B13" s="346">
        <v>19</v>
      </c>
      <c r="C13" s="346"/>
      <c r="D13" s="346"/>
      <c r="E13" s="346"/>
      <c r="F13" s="346">
        <v>19</v>
      </c>
      <c r="G13" s="346"/>
      <c r="H13" s="346"/>
      <c r="I13" s="346"/>
      <c r="J13" s="346"/>
      <c r="K13" s="346"/>
      <c r="L13" s="346"/>
      <c r="M13" s="346"/>
      <c r="N13" s="346"/>
      <c r="O13" s="346"/>
      <c r="P13" s="346">
        <v>2</v>
      </c>
      <c r="Q13" s="346"/>
      <c r="R13" s="346"/>
      <c r="S13" s="346">
        <v>2</v>
      </c>
      <c r="T13" s="346">
        <v>2</v>
      </c>
      <c r="U13" s="346"/>
      <c r="V13" s="346"/>
    </row>
    <row r="14" spans="1:22" ht="21">
      <c r="A14" s="338" t="s">
        <v>262</v>
      </c>
      <c r="B14" s="346"/>
      <c r="C14" s="346">
        <v>3</v>
      </c>
      <c r="D14" s="346"/>
      <c r="E14" s="346"/>
      <c r="F14" s="346">
        <v>3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>
        <v>2</v>
      </c>
      <c r="Q14" s="346"/>
      <c r="R14" s="346"/>
      <c r="S14" s="346">
        <v>2</v>
      </c>
      <c r="T14" s="346">
        <v>2</v>
      </c>
      <c r="U14" s="346"/>
      <c r="V14" s="346"/>
    </row>
    <row r="15" spans="1:22" ht="21">
      <c r="A15" s="338" t="s">
        <v>260</v>
      </c>
      <c r="B15" s="346"/>
      <c r="C15" s="346">
        <v>17</v>
      </c>
      <c r="D15" s="346">
        <v>5</v>
      </c>
      <c r="E15" s="346">
        <v>30</v>
      </c>
      <c r="F15" s="346">
        <v>52</v>
      </c>
      <c r="G15" s="346"/>
      <c r="H15" s="346">
        <v>2</v>
      </c>
      <c r="I15" s="346"/>
      <c r="J15" s="346"/>
      <c r="K15" s="346">
        <v>11</v>
      </c>
      <c r="L15" s="346">
        <v>1</v>
      </c>
      <c r="M15" s="346"/>
      <c r="N15" s="346"/>
      <c r="O15" s="346"/>
      <c r="P15" s="346">
        <v>2</v>
      </c>
      <c r="Q15" s="346">
        <v>22</v>
      </c>
      <c r="R15" s="346"/>
      <c r="S15" s="346">
        <v>38</v>
      </c>
      <c r="T15" s="346">
        <v>2</v>
      </c>
      <c r="U15" s="346">
        <v>15</v>
      </c>
      <c r="V15" s="346"/>
    </row>
    <row r="16" spans="1:22" ht="21" hidden="1">
      <c r="A16" s="338" t="s">
        <v>114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</row>
    <row r="17" spans="1:22" ht="21" hidden="1">
      <c r="A17" s="338" t="s">
        <v>115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</row>
    <row r="18" spans="1:22" ht="21" hidden="1">
      <c r="A18" s="338" t="s">
        <v>116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</row>
    <row r="19" spans="1:22" ht="21">
      <c r="A19" s="338" t="s">
        <v>117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>
        <v>1</v>
      </c>
      <c r="L19" s="346"/>
      <c r="M19" s="346"/>
      <c r="N19" s="346"/>
      <c r="O19" s="346"/>
      <c r="P19" s="346"/>
      <c r="Q19" s="346"/>
      <c r="R19" s="346"/>
      <c r="S19" s="346">
        <v>1</v>
      </c>
      <c r="T19" s="346"/>
      <c r="U19" s="346">
        <v>1</v>
      </c>
      <c r="V19" s="346"/>
    </row>
    <row r="20" spans="1:22" ht="21" hidden="1">
      <c r="A20" s="338" t="s">
        <v>118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</row>
    <row r="21" spans="1:22" ht="21">
      <c r="A21" s="338" t="s">
        <v>261</v>
      </c>
      <c r="B21" s="346">
        <v>18</v>
      </c>
      <c r="C21" s="346">
        <v>42</v>
      </c>
      <c r="D21" s="346">
        <v>3</v>
      </c>
      <c r="E21" s="346">
        <v>16</v>
      </c>
      <c r="F21" s="346">
        <v>79</v>
      </c>
      <c r="G21" s="346"/>
      <c r="H21" s="346"/>
      <c r="I21" s="346"/>
      <c r="J21" s="346"/>
      <c r="K21" s="346">
        <v>1</v>
      </c>
      <c r="L21" s="346"/>
      <c r="M21" s="346"/>
      <c r="N21" s="346"/>
      <c r="O21" s="346"/>
      <c r="P21" s="346"/>
      <c r="Q21" s="346"/>
      <c r="R21" s="346"/>
      <c r="S21" s="346">
        <v>1</v>
      </c>
      <c r="T21" s="346"/>
      <c r="U21" s="346"/>
      <c r="V21" s="346"/>
    </row>
    <row r="22" spans="1:22" s="342" customFormat="1" ht="23.25">
      <c r="A22" s="343" t="s">
        <v>290</v>
      </c>
      <c r="B22" s="347">
        <v>53</v>
      </c>
      <c r="C22" s="347">
        <v>99</v>
      </c>
      <c r="D22" s="347">
        <v>12</v>
      </c>
      <c r="E22" s="347">
        <v>76</v>
      </c>
      <c r="F22" s="347">
        <v>240</v>
      </c>
      <c r="G22" s="347">
        <v>0</v>
      </c>
      <c r="H22" s="347">
        <v>4</v>
      </c>
      <c r="I22" s="347">
        <v>0</v>
      </c>
      <c r="J22" s="347">
        <v>0</v>
      </c>
      <c r="K22" s="347">
        <v>16</v>
      </c>
      <c r="L22" s="347">
        <v>1</v>
      </c>
      <c r="M22" s="347">
        <v>0</v>
      </c>
      <c r="N22" s="347">
        <v>0</v>
      </c>
      <c r="O22" s="347">
        <v>1</v>
      </c>
      <c r="P22" s="347">
        <v>8</v>
      </c>
      <c r="Q22" s="347">
        <v>53</v>
      </c>
      <c r="R22" s="347">
        <v>0</v>
      </c>
      <c r="S22" s="347">
        <v>83</v>
      </c>
      <c r="T22" s="347">
        <v>8</v>
      </c>
      <c r="U22" s="347">
        <v>31</v>
      </c>
      <c r="V22" s="347">
        <v>0</v>
      </c>
    </row>
    <row r="23" spans="1:22" s="86" customFormat="1" ht="23.25" customHeight="1">
      <c r="A23" s="339" t="s">
        <v>481</v>
      </c>
      <c r="B23" s="233"/>
      <c r="C23" s="330"/>
      <c r="D23" s="330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9"/>
      <c r="Q23" s="349"/>
      <c r="R23" s="349"/>
      <c r="S23" s="349"/>
      <c r="T23" s="349"/>
      <c r="U23" s="349"/>
      <c r="V23" s="340" t="s">
        <v>486</v>
      </c>
    </row>
    <row r="24" spans="1:22" s="86" customFormat="1" ht="25.5" customHeight="1">
      <c r="A24" s="241" t="s">
        <v>296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328"/>
    </row>
    <row r="25" spans="1:22" s="86" customFormat="1" ht="25.5" customHeight="1">
      <c r="A25" s="329" t="s">
        <v>297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1"/>
    </row>
    <row r="26" spans="1:22" s="86" customFormat="1" ht="25.5" customHeight="1">
      <c r="A26" s="329" t="s">
        <v>159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1"/>
    </row>
    <row r="27" spans="1:22" s="86" customFormat="1" ht="25.5" customHeight="1">
      <c r="A27" s="329" t="s">
        <v>160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1"/>
    </row>
    <row r="28" spans="1:22" s="86" customFormat="1" ht="25.5" customHeight="1">
      <c r="A28" s="329" t="s">
        <v>286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1"/>
    </row>
    <row r="29" spans="1:22" s="86" customFormat="1" ht="23.25" customHeight="1">
      <c r="A29" s="332" t="s">
        <v>287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33"/>
    </row>
    <row r="30" spans="1:22" s="86" customFormat="1" ht="24" customHeight="1">
      <c r="A30" s="334" t="s">
        <v>161</v>
      </c>
      <c r="B30" s="334"/>
      <c r="C30" s="334"/>
      <c r="D30" s="334"/>
      <c r="P30" s="218"/>
      <c r="Q30" s="218"/>
      <c r="R30" s="218"/>
      <c r="S30" s="218"/>
      <c r="T30" s="218"/>
      <c r="U30" s="218"/>
      <c r="V30" s="218" t="s">
        <v>162</v>
      </c>
    </row>
    <row r="31" spans="1:22" s="86" customFormat="1" ht="23.25" customHeight="1">
      <c r="A31" s="334" t="s">
        <v>163</v>
      </c>
      <c r="B31" s="334"/>
      <c r="C31" s="334"/>
      <c r="D31" s="334"/>
      <c r="V31" s="101" t="s">
        <v>280</v>
      </c>
    </row>
    <row r="32" spans="16:22" s="86" customFormat="1" ht="23.25" customHeight="1">
      <c r="P32" s="101"/>
      <c r="Q32" s="101"/>
      <c r="R32" s="101"/>
      <c r="S32" s="101"/>
      <c r="T32" s="101"/>
      <c r="U32" s="101"/>
      <c r="V32" s="101" t="s">
        <v>499</v>
      </c>
    </row>
  </sheetData>
  <sheetProtection/>
  <mergeCells count="7">
    <mergeCell ref="S7:S8"/>
    <mergeCell ref="A6:A8"/>
    <mergeCell ref="B7:B8"/>
    <mergeCell ref="C7:C8"/>
    <mergeCell ref="D7:D8"/>
    <mergeCell ref="E7:E8"/>
    <mergeCell ref="F7:F8"/>
  </mergeCells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80" r:id="rId2"/>
  <headerFooter alignWithMargins="0">
    <oddHeader>&amp;R
</oddHeader>
    <oddFooter>&amp;Cหน้า 9-&amp;P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A1:H19"/>
  <sheetViews>
    <sheetView view="pageBreakPreview" zoomScaleSheetLayoutView="100" zoomScalePageLayoutView="0" workbookViewId="0" topLeftCell="A6">
      <selection activeCell="G19" sqref="G19"/>
    </sheetView>
  </sheetViews>
  <sheetFormatPr defaultColWidth="10.66015625" defaultRowHeight="21"/>
  <cols>
    <col min="1" max="1" width="7.66015625" style="111" customWidth="1"/>
    <col min="2" max="2" width="34.66015625" style="110" customWidth="1"/>
    <col min="3" max="3" width="28.16015625" style="110" customWidth="1"/>
    <col min="4" max="4" width="16" style="111" customWidth="1"/>
    <col min="5" max="5" width="34.66015625" style="112" customWidth="1"/>
    <col min="6" max="6" width="26.16015625" style="110" customWidth="1"/>
    <col min="7" max="7" width="17" style="110" customWidth="1"/>
    <col min="8" max="16384" width="10.66015625" style="110" customWidth="1"/>
  </cols>
  <sheetData>
    <row r="1" spans="1:7" ht="26.25">
      <c r="A1" s="140" t="s">
        <v>109</v>
      </c>
      <c r="B1" s="140"/>
      <c r="C1" s="140"/>
      <c r="D1" s="140"/>
      <c r="E1" s="140"/>
      <c r="F1" s="140"/>
      <c r="G1" s="140"/>
    </row>
    <row r="2" spans="1:7" ht="26.25">
      <c r="A2" s="169" t="s">
        <v>131</v>
      </c>
      <c r="F2" s="557" t="s">
        <v>67</v>
      </c>
      <c r="G2" s="557"/>
    </row>
    <row r="3" spans="1:7" s="117" customFormat="1" ht="26.25">
      <c r="A3" s="113" t="s">
        <v>236</v>
      </c>
      <c r="B3" s="114"/>
      <c r="C3" s="114"/>
      <c r="D3" s="115"/>
      <c r="E3" s="115"/>
      <c r="F3" s="115"/>
      <c r="G3" s="116"/>
    </row>
    <row r="4" spans="1:7" s="122" customFormat="1" ht="23.25" customHeight="1">
      <c r="A4" s="118" t="s">
        <v>110</v>
      </c>
      <c r="B4" s="119"/>
      <c r="C4" s="115"/>
      <c r="D4" s="120"/>
      <c r="E4" s="121"/>
      <c r="F4" s="501"/>
      <c r="G4" s="502" t="s">
        <v>111</v>
      </c>
    </row>
    <row r="5" spans="1:7" s="126" customFormat="1" ht="28.5" customHeight="1">
      <c r="A5" s="123" t="s">
        <v>137</v>
      </c>
      <c r="B5" s="123" t="s">
        <v>164</v>
      </c>
      <c r="C5" s="124" t="s">
        <v>165</v>
      </c>
      <c r="D5" s="124" t="s">
        <v>158</v>
      </c>
      <c r="E5" s="125" t="s">
        <v>166</v>
      </c>
      <c r="F5" s="123" t="s">
        <v>75</v>
      </c>
      <c r="G5" s="123" t="s">
        <v>126</v>
      </c>
    </row>
    <row r="6" spans="1:7" s="130" customFormat="1" ht="63">
      <c r="A6" s="127">
        <v>1</v>
      </c>
      <c r="B6" s="129" t="s">
        <v>226</v>
      </c>
      <c r="C6" s="129" t="s">
        <v>227</v>
      </c>
      <c r="D6" s="127" t="s">
        <v>228</v>
      </c>
      <c r="E6" s="128" t="s">
        <v>229</v>
      </c>
      <c r="F6" s="129" t="s">
        <v>230</v>
      </c>
      <c r="G6" s="128" t="s">
        <v>121</v>
      </c>
    </row>
    <row r="7" spans="1:7" s="130" customFormat="1" ht="42">
      <c r="A7" s="127">
        <v>2</v>
      </c>
      <c r="B7" s="129" t="s">
        <v>98</v>
      </c>
      <c r="C7" s="129" t="s">
        <v>99</v>
      </c>
      <c r="D7" s="127" t="s">
        <v>231</v>
      </c>
      <c r="E7" s="128" t="s">
        <v>100</v>
      </c>
      <c r="F7" s="129" t="s">
        <v>101</v>
      </c>
      <c r="G7" s="128" t="s">
        <v>102</v>
      </c>
    </row>
    <row r="8" spans="1:7" s="130" customFormat="1" ht="42">
      <c r="A8" s="127">
        <v>3</v>
      </c>
      <c r="B8" s="129" t="s">
        <v>103</v>
      </c>
      <c r="C8" s="129" t="s">
        <v>104</v>
      </c>
      <c r="D8" s="127" t="s">
        <v>228</v>
      </c>
      <c r="E8" s="128" t="s">
        <v>105</v>
      </c>
      <c r="F8" s="129" t="s">
        <v>106</v>
      </c>
      <c r="G8" s="128" t="s">
        <v>102</v>
      </c>
    </row>
    <row r="9" spans="1:7" s="130" customFormat="1" ht="63">
      <c r="A9" s="127">
        <v>4</v>
      </c>
      <c r="B9" s="129" t="s">
        <v>107</v>
      </c>
      <c r="C9" s="129" t="s">
        <v>108</v>
      </c>
      <c r="D9" s="127" t="s">
        <v>228</v>
      </c>
      <c r="E9" s="128" t="s">
        <v>119</v>
      </c>
      <c r="F9" s="129" t="s">
        <v>120</v>
      </c>
      <c r="G9" s="128" t="s">
        <v>102</v>
      </c>
    </row>
    <row r="10" spans="1:7" s="130" customFormat="1" ht="63">
      <c r="A10" s="127">
        <v>5</v>
      </c>
      <c r="B10" s="129" t="s">
        <v>411</v>
      </c>
      <c r="C10" s="129" t="s">
        <v>479</v>
      </c>
      <c r="D10" s="127" t="s">
        <v>270</v>
      </c>
      <c r="E10" s="128" t="s">
        <v>412</v>
      </c>
      <c r="F10" s="129" t="s">
        <v>413</v>
      </c>
      <c r="G10" s="128" t="s">
        <v>414</v>
      </c>
    </row>
    <row r="11" spans="1:7" s="130" customFormat="1" ht="21" hidden="1">
      <c r="A11" s="127"/>
      <c r="B11" s="129"/>
      <c r="C11" s="129"/>
      <c r="D11" s="127"/>
      <c r="E11" s="128"/>
      <c r="F11" s="129"/>
      <c r="G11" s="128"/>
    </row>
    <row r="12" spans="1:7" s="130" customFormat="1" ht="21" hidden="1">
      <c r="A12" s="127"/>
      <c r="B12" s="129"/>
      <c r="C12" s="129"/>
      <c r="D12" s="127"/>
      <c r="E12" s="128"/>
      <c r="F12" s="129"/>
      <c r="G12" s="128"/>
    </row>
    <row r="13" spans="1:7" s="130" customFormat="1" ht="21" hidden="1">
      <c r="A13" s="127"/>
      <c r="B13" s="152"/>
      <c r="C13" s="129"/>
      <c r="D13" s="127"/>
      <c r="E13" s="153"/>
      <c r="F13" s="152"/>
      <c r="G13" s="153"/>
    </row>
    <row r="14" spans="1:7" ht="26.25">
      <c r="A14" s="141" t="s">
        <v>415</v>
      </c>
      <c r="B14" s="142"/>
      <c r="C14" s="142"/>
      <c r="D14" s="142"/>
      <c r="E14" s="142"/>
      <c r="F14" s="142"/>
      <c r="G14" s="143"/>
    </row>
    <row r="15" spans="1:8" s="104" customFormat="1" ht="23.25">
      <c r="A15" s="106" t="s">
        <v>481</v>
      </c>
      <c r="B15" s="107"/>
      <c r="C15" s="558"/>
      <c r="D15" s="558"/>
      <c r="E15" s="131"/>
      <c r="F15" s="131"/>
      <c r="G15" s="131" t="s">
        <v>410</v>
      </c>
      <c r="H15" s="133"/>
    </row>
    <row r="16" spans="1:7" s="104" customFormat="1" ht="23.25">
      <c r="A16" s="144" t="s">
        <v>179</v>
      </c>
      <c r="B16" s="145"/>
      <c r="C16" s="145"/>
      <c r="D16" s="145"/>
      <c r="E16" s="145"/>
      <c r="F16" s="145"/>
      <c r="G16" s="146"/>
    </row>
    <row r="17" spans="1:7" ht="23.25">
      <c r="A17" s="148" t="s">
        <v>167</v>
      </c>
      <c r="B17" s="148"/>
      <c r="C17" s="148"/>
      <c r="D17" s="148"/>
      <c r="E17" s="134"/>
      <c r="F17" s="68"/>
      <c r="G17" s="68" t="s">
        <v>51</v>
      </c>
    </row>
    <row r="18" spans="1:7" ht="23.25">
      <c r="A18" s="148" t="s">
        <v>232</v>
      </c>
      <c r="B18" s="148"/>
      <c r="C18" s="148"/>
      <c r="D18" s="148"/>
      <c r="E18" s="134"/>
      <c r="F18" s="68"/>
      <c r="G18" s="68" t="s">
        <v>52</v>
      </c>
    </row>
    <row r="19" spans="6:7" ht="23.25">
      <c r="F19" s="147"/>
      <c r="G19" s="147" t="s">
        <v>499</v>
      </c>
    </row>
  </sheetData>
  <sheetProtection/>
  <mergeCells count="2">
    <mergeCell ref="F2:G2"/>
    <mergeCell ref="C15:D15"/>
  </mergeCells>
  <printOptions/>
  <pageMargins left="0.984251968503937" right="1.220472440944882" top="0.984251968503937" bottom="0.984251968503937" header="0.5118110236220472" footer="0.31496062992125984"/>
  <pageSetup fitToHeight="0" horizontalDpi="600" verticalDpi="600" orientation="landscape" paperSize="9" scale="85" r:id="rId2"/>
  <headerFooter alignWithMargins="0">
    <oddFooter>&amp;Cหน้า 9-&amp;P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5"/>
  <dimension ref="A1:Q26"/>
  <sheetViews>
    <sheetView zoomScaleSheetLayoutView="80" zoomScalePageLayoutView="0" workbookViewId="0" topLeftCell="A1">
      <pane ySplit="7" topLeftCell="A12" activePane="bottomLeft" state="frozen"/>
      <selection pane="topLeft" activeCell="B1" sqref="B1"/>
      <selection pane="bottomLeft" activeCell="P25" sqref="P25"/>
    </sheetView>
  </sheetViews>
  <sheetFormatPr defaultColWidth="10.66015625" defaultRowHeight="21"/>
  <cols>
    <col min="1" max="1" width="28" style="55" customWidth="1"/>
    <col min="2" max="9" width="6.83203125" style="55" customWidth="1"/>
    <col min="10" max="16" width="11.83203125" style="55" customWidth="1"/>
    <col min="17" max="17" width="16" style="55" customWidth="1"/>
    <col min="18" max="16384" width="10.66015625" style="55" customWidth="1"/>
  </cols>
  <sheetData>
    <row r="1" spans="1:16" ht="26.25">
      <c r="A1" s="173" t="s">
        <v>109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2:16" ht="26.25">
      <c r="L2" s="63"/>
      <c r="M2" s="222"/>
      <c r="N2" s="222"/>
      <c r="O2" s="317"/>
      <c r="P2" s="222" t="s">
        <v>68</v>
      </c>
    </row>
    <row r="3" spans="1:16" s="181" customFormat="1" ht="26.25">
      <c r="A3" s="318" t="s">
        <v>131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3"/>
      <c r="N3" s="303"/>
      <c r="O3" s="303"/>
      <c r="P3" s="302"/>
    </row>
    <row r="4" spans="1:16" ht="26.25">
      <c r="A4" s="56" t="s">
        <v>168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7" ht="23.25" customHeight="1">
      <c r="A5" s="59" t="s">
        <v>110</v>
      </c>
      <c r="B5" s="60"/>
      <c r="C5" s="60"/>
      <c r="D5" s="60"/>
      <c r="E5" s="60"/>
      <c r="F5" s="60"/>
      <c r="G5" s="60"/>
      <c r="H5" s="60"/>
      <c r="I5" s="60"/>
      <c r="J5" s="60"/>
      <c r="K5" s="61"/>
      <c r="L5" s="89"/>
      <c r="M5" s="178"/>
      <c r="N5" s="178"/>
      <c r="O5" s="178"/>
      <c r="P5" s="90" t="s">
        <v>111</v>
      </c>
      <c r="Q5" s="62"/>
    </row>
    <row r="6" spans="1:17" s="187" customFormat="1" ht="21">
      <c r="A6" s="559" t="s">
        <v>148</v>
      </c>
      <c r="B6" s="307" t="s">
        <v>263</v>
      </c>
      <c r="C6" s="307"/>
      <c r="D6" s="307"/>
      <c r="E6" s="307"/>
      <c r="F6" s="307"/>
      <c r="G6" s="307"/>
      <c r="H6" s="307"/>
      <c r="I6" s="307"/>
      <c r="J6" s="307" t="s">
        <v>278</v>
      </c>
      <c r="K6" s="307"/>
      <c r="L6" s="307"/>
      <c r="M6" s="307"/>
      <c r="N6" s="307"/>
      <c r="O6" s="307"/>
      <c r="P6" s="307"/>
      <c r="Q6" s="304"/>
    </row>
    <row r="7" spans="1:17" s="187" customFormat="1" ht="66">
      <c r="A7" s="560"/>
      <c r="B7" s="308" t="s">
        <v>274</v>
      </c>
      <c r="C7" s="308" t="s">
        <v>206</v>
      </c>
      <c r="D7" s="308" t="s">
        <v>129</v>
      </c>
      <c r="E7" s="308" t="s">
        <v>275</v>
      </c>
      <c r="F7" s="308" t="s">
        <v>276</v>
      </c>
      <c r="G7" s="308" t="s">
        <v>277</v>
      </c>
      <c r="H7" s="308" t="s">
        <v>268</v>
      </c>
      <c r="I7" s="308" t="s">
        <v>130</v>
      </c>
      <c r="J7" s="315" t="s">
        <v>265</v>
      </c>
      <c r="K7" s="315" t="s">
        <v>267</v>
      </c>
      <c r="L7" s="315" t="s">
        <v>264</v>
      </c>
      <c r="M7" s="315" t="s">
        <v>266</v>
      </c>
      <c r="N7" s="315" t="s">
        <v>279</v>
      </c>
      <c r="O7" s="315" t="s">
        <v>268</v>
      </c>
      <c r="P7" s="315" t="s">
        <v>130</v>
      </c>
      <c r="Q7" s="304"/>
    </row>
    <row r="8" spans="1:17" s="190" customFormat="1" ht="21">
      <c r="A8" s="305" t="s">
        <v>255</v>
      </c>
      <c r="B8" s="313"/>
      <c r="C8" s="313">
        <v>8</v>
      </c>
      <c r="D8" s="313"/>
      <c r="E8" s="313">
        <v>7</v>
      </c>
      <c r="F8" s="313"/>
      <c r="G8" s="313"/>
      <c r="H8" s="313"/>
      <c r="I8" s="313">
        <v>15</v>
      </c>
      <c r="J8" s="313"/>
      <c r="K8" s="313">
        <v>6</v>
      </c>
      <c r="L8" s="313"/>
      <c r="M8" s="313">
        <v>1</v>
      </c>
      <c r="N8" s="313">
        <v>12</v>
      </c>
      <c r="O8" s="313">
        <v>7</v>
      </c>
      <c r="P8" s="319">
        <v>26</v>
      </c>
      <c r="Q8" s="202"/>
    </row>
    <row r="9" spans="1:17" s="190" customFormat="1" ht="21">
      <c r="A9" s="194" t="s">
        <v>256</v>
      </c>
      <c r="B9" s="314"/>
      <c r="C9" s="314">
        <v>7</v>
      </c>
      <c r="D9" s="314">
        <v>2</v>
      </c>
      <c r="E9" s="314">
        <v>2</v>
      </c>
      <c r="F9" s="314"/>
      <c r="G9" s="314"/>
      <c r="H9" s="314"/>
      <c r="I9" s="314">
        <v>11</v>
      </c>
      <c r="J9" s="314"/>
      <c r="K9" s="314">
        <v>1</v>
      </c>
      <c r="L9" s="314"/>
      <c r="M9" s="314">
        <v>2</v>
      </c>
      <c r="N9" s="314">
        <v>9</v>
      </c>
      <c r="O9" s="314">
        <v>4</v>
      </c>
      <c r="P9" s="320">
        <v>16</v>
      </c>
      <c r="Q9" s="202"/>
    </row>
    <row r="10" spans="1:17" s="190" customFormat="1" ht="21">
      <c r="A10" s="194" t="s">
        <v>257</v>
      </c>
      <c r="B10" s="314"/>
      <c r="C10" s="314">
        <v>12</v>
      </c>
      <c r="D10" s="314"/>
      <c r="E10" s="314">
        <v>1</v>
      </c>
      <c r="F10" s="314"/>
      <c r="G10" s="314"/>
      <c r="H10" s="314"/>
      <c r="I10" s="314">
        <v>13</v>
      </c>
      <c r="J10" s="314">
        <v>1</v>
      </c>
      <c r="K10" s="314">
        <v>2</v>
      </c>
      <c r="L10" s="314"/>
      <c r="M10" s="314"/>
      <c r="N10" s="314">
        <v>11</v>
      </c>
      <c r="O10" s="314">
        <v>7</v>
      </c>
      <c r="P10" s="320">
        <v>21</v>
      </c>
      <c r="Q10" s="202"/>
    </row>
    <row r="11" spans="1:17" s="190" customFormat="1" ht="21">
      <c r="A11" s="194" t="s">
        <v>258</v>
      </c>
      <c r="B11" s="314"/>
      <c r="C11" s="314">
        <v>7</v>
      </c>
      <c r="D11" s="314"/>
      <c r="E11" s="314">
        <v>8</v>
      </c>
      <c r="F11" s="314"/>
      <c r="G11" s="314"/>
      <c r="H11" s="314"/>
      <c r="I11" s="314">
        <v>15</v>
      </c>
      <c r="J11" s="314"/>
      <c r="K11" s="314">
        <v>8</v>
      </c>
      <c r="L11" s="314"/>
      <c r="M11" s="314">
        <v>2</v>
      </c>
      <c r="N11" s="314">
        <v>13</v>
      </c>
      <c r="O11" s="314">
        <v>1</v>
      </c>
      <c r="P11" s="320">
        <v>24</v>
      </c>
      <c r="Q11" s="202"/>
    </row>
    <row r="12" spans="1:17" s="190" customFormat="1" ht="21">
      <c r="A12" s="194" t="s">
        <v>259</v>
      </c>
      <c r="B12" s="314"/>
      <c r="C12" s="314">
        <v>3</v>
      </c>
      <c r="D12" s="314"/>
      <c r="E12" s="314">
        <v>3</v>
      </c>
      <c r="F12" s="314"/>
      <c r="G12" s="314"/>
      <c r="H12" s="314"/>
      <c r="I12" s="314">
        <v>6</v>
      </c>
      <c r="J12" s="314"/>
      <c r="K12" s="314">
        <v>3</v>
      </c>
      <c r="L12" s="314"/>
      <c r="M12" s="314"/>
      <c r="N12" s="314">
        <v>7</v>
      </c>
      <c r="O12" s="314"/>
      <c r="P12" s="320">
        <v>10</v>
      </c>
      <c r="Q12" s="202"/>
    </row>
    <row r="13" spans="1:17" s="190" customFormat="1" ht="21">
      <c r="A13" s="194" t="s">
        <v>262</v>
      </c>
      <c r="B13" s="314"/>
      <c r="C13" s="314">
        <v>3</v>
      </c>
      <c r="D13" s="314"/>
      <c r="E13" s="314">
        <v>2</v>
      </c>
      <c r="F13" s="314"/>
      <c r="G13" s="314"/>
      <c r="H13" s="314"/>
      <c r="I13" s="314">
        <v>5</v>
      </c>
      <c r="J13" s="314"/>
      <c r="K13" s="314">
        <v>2</v>
      </c>
      <c r="L13" s="314"/>
      <c r="M13" s="314"/>
      <c r="N13" s="314">
        <v>5</v>
      </c>
      <c r="O13" s="314">
        <v>5</v>
      </c>
      <c r="P13" s="320">
        <v>12</v>
      </c>
      <c r="Q13" s="202"/>
    </row>
    <row r="14" spans="1:17" s="190" customFormat="1" ht="21">
      <c r="A14" s="194" t="s">
        <v>260</v>
      </c>
      <c r="B14" s="314"/>
      <c r="C14" s="314">
        <v>11</v>
      </c>
      <c r="D14" s="314"/>
      <c r="E14" s="314">
        <v>6</v>
      </c>
      <c r="F14" s="314"/>
      <c r="G14" s="314"/>
      <c r="H14" s="314"/>
      <c r="I14" s="314">
        <v>17</v>
      </c>
      <c r="J14" s="314">
        <v>2</v>
      </c>
      <c r="K14" s="314">
        <v>7</v>
      </c>
      <c r="L14" s="314"/>
      <c r="M14" s="314"/>
      <c r="N14" s="314">
        <v>8</v>
      </c>
      <c r="O14" s="314">
        <v>5</v>
      </c>
      <c r="P14" s="320">
        <v>22</v>
      </c>
      <c r="Q14" s="202"/>
    </row>
    <row r="15" spans="1:17" s="190" customFormat="1" ht="21">
      <c r="A15" s="338" t="s">
        <v>114</v>
      </c>
      <c r="B15" s="314"/>
      <c r="C15" s="314">
        <v>1</v>
      </c>
      <c r="D15" s="314">
        <v>2</v>
      </c>
      <c r="E15" s="314"/>
      <c r="F15" s="314"/>
      <c r="G15" s="314"/>
      <c r="H15" s="314">
        <v>2</v>
      </c>
      <c r="I15" s="314">
        <v>5</v>
      </c>
      <c r="J15" s="314"/>
      <c r="K15" s="314">
        <v>5</v>
      </c>
      <c r="L15" s="314"/>
      <c r="M15" s="314"/>
      <c r="N15" s="314">
        <v>2</v>
      </c>
      <c r="O15" s="314"/>
      <c r="P15" s="481">
        <v>7</v>
      </c>
      <c r="Q15" s="202"/>
    </row>
    <row r="16" spans="1:17" s="190" customFormat="1" ht="21" hidden="1">
      <c r="A16" s="338" t="s">
        <v>115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481"/>
      <c r="Q16" s="202"/>
    </row>
    <row r="17" spans="1:17" s="190" customFormat="1" ht="21" hidden="1">
      <c r="A17" s="338" t="s">
        <v>116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481"/>
      <c r="Q17" s="202"/>
    </row>
    <row r="18" spans="1:17" s="190" customFormat="1" ht="21" hidden="1">
      <c r="A18" s="338" t="s">
        <v>117</v>
      </c>
      <c r="B18" s="314"/>
      <c r="C18" s="314">
        <v>1</v>
      </c>
      <c r="D18" s="314"/>
      <c r="E18" s="314"/>
      <c r="F18" s="314"/>
      <c r="G18" s="314"/>
      <c r="H18" s="314"/>
      <c r="I18" s="314">
        <v>1</v>
      </c>
      <c r="J18" s="314"/>
      <c r="K18" s="314"/>
      <c r="L18" s="314"/>
      <c r="M18" s="314"/>
      <c r="N18" s="314"/>
      <c r="O18" s="314">
        <v>1</v>
      </c>
      <c r="P18" s="481">
        <v>1</v>
      </c>
      <c r="Q18" s="202"/>
    </row>
    <row r="19" spans="1:17" s="190" customFormat="1" ht="21" hidden="1">
      <c r="A19" s="194" t="s">
        <v>118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21"/>
      <c r="Q19" s="202"/>
    </row>
    <row r="20" spans="1:17" ht="23.25">
      <c r="A20" s="306" t="s">
        <v>130</v>
      </c>
      <c r="B20" s="312"/>
      <c r="C20" s="312">
        <v>53</v>
      </c>
      <c r="D20" s="312">
        <v>4</v>
      </c>
      <c r="E20" s="312">
        <v>29</v>
      </c>
      <c r="F20" s="312"/>
      <c r="G20" s="312"/>
      <c r="H20" s="312">
        <v>2</v>
      </c>
      <c r="I20" s="312">
        <v>88</v>
      </c>
      <c r="J20" s="312">
        <v>3</v>
      </c>
      <c r="K20" s="312">
        <v>34</v>
      </c>
      <c r="L20" s="312"/>
      <c r="M20" s="312">
        <v>5</v>
      </c>
      <c r="N20" s="312">
        <v>67</v>
      </c>
      <c r="O20" s="312">
        <v>30</v>
      </c>
      <c r="P20" s="312">
        <v>139</v>
      </c>
      <c r="Q20" s="63"/>
    </row>
    <row r="21" spans="1:16" ht="23.25">
      <c r="A21" s="64" t="s">
        <v>481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6"/>
      <c r="O21" s="66"/>
      <c r="P21" s="67" t="s">
        <v>480</v>
      </c>
    </row>
    <row r="22" spans="1:16" ht="23.25">
      <c r="A22" s="282" t="s">
        <v>180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283"/>
    </row>
    <row r="23" spans="1:16" ht="23.25">
      <c r="A23" s="54" t="s">
        <v>161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9"/>
      <c r="M23" s="39"/>
      <c r="N23" s="39"/>
      <c r="O23" s="39"/>
      <c r="P23" s="39" t="s">
        <v>169</v>
      </c>
    </row>
    <row r="24" spans="1:16" ht="23.25">
      <c r="A24" s="54" t="s">
        <v>170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N24" s="39"/>
      <c r="O24" s="39"/>
      <c r="P24" s="39" t="s">
        <v>53</v>
      </c>
    </row>
    <row r="25" spans="1:17" ht="23.25">
      <c r="A25" s="54" t="s">
        <v>171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N25" s="69"/>
      <c r="O25" s="69"/>
      <c r="P25" s="69" t="s">
        <v>499</v>
      </c>
      <c r="Q25" s="69"/>
    </row>
    <row r="26" spans="1:11" ht="23.25">
      <c r="A26" s="280"/>
      <c r="B26" s="280"/>
      <c r="C26" s="280"/>
      <c r="D26" s="280"/>
      <c r="E26" s="280"/>
      <c r="F26" s="280"/>
      <c r="G26" s="280"/>
      <c r="H26" s="280"/>
      <c r="I26" s="280"/>
      <c r="J26" s="280"/>
      <c r="K26" s="280"/>
    </row>
  </sheetData>
  <sheetProtection/>
  <mergeCells count="1">
    <mergeCell ref="A6:A7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landscape" paperSize="9" scale="83" r:id="rId2"/>
  <headerFooter alignWithMargins="0">
    <oddFooter>&amp;Cหน้า 9-&amp;P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สุธรรม สุขมณี</dc:creator>
  <cp:keywords/>
  <dc:description/>
  <cp:lastModifiedBy>user</cp:lastModifiedBy>
  <cp:lastPrinted>2009-06-18T13:52:58Z</cp:lastPrinted>
  <dcterms:created xsi:type="dcterms:W3CDTF">2008-02-11T12:32:11Z</dcterms:created>
  <dcterms:modified xsi:type="dcterms:W3CDTF">2014-02-21T07:06:17Z</dcterms:modified>
  <cp:category/>
  <cp:version/>
  <cp:contentType/>
  <cp:contentStatus/>
</cp:coreProperties>
</file>