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55" activeTab="0"/>
  </bookViews>
  <sheets>
    <sheet name="4.4.1-3" sheetId="1" r:id="rId1"/>
    <sheet name="4.4.4" sheetId="2" r:id="rId2"/>
    <sheet name="4.4.5" sheetId="3" r:id="rId3"/>
    <sheet name="กพร.นศ." sheetId="4" r:id="rId4"/>
  </sheets>
  <definedNames>
    <definedName name="_xlnm._FilterDatabase" localSheetId="3" hidden="1">'กพร.นศ.'!$A$7:$N$64</definedName>
    <definedName name="_xlnm.Print_Titles" localSheetId="2">'4.4.5'!$1:$5</definedName>
  </definedNames>
  <calcPr fullCalcOnLoad="1"/>
</workbook>
</file>

<file path=xl/sharedStrings.xml><?xml version="1.0" encoding="utf-8"?>
<sst xmlns="http://schemas.openxmlformats.org/spreadsheetml/2006/main" count="396" uniqueCount="208">
  <si>
    <t>แบบฟอร์มรายงานผล</t>
  </si>
  <si>
    <t>โครงการกิจกรรมนักศึกษา</t>
  </si>
  <si>
    <t>ชื่อโครงการ</t>
  </si>
  <si>
    <t>ประเภทโครงการ</t>
  </si>
  <si>
    <t>ผู้จัด</t>
  </si>
  <si>
    <t>ปัจจัยสนับสนุน/รายละเอียดที่เกี่ยวข้อง</t>
  </si>
  <si>
    <t>งบประมาณรายจ่าย</t>
  </si>
  <si>
    <t>งบดำเนินการ</t>
  </si>
  <si>
    <t>ค่าใช้จ่าย</t>
  </si>
  <si>
    <t>มูลค่า</t>
  </si>
  <si>
    <t>รวม</t>
  </si>
  <si>
    <t>ระยะเวลา</t>
  </si>
  <si>
    <t>ดำเนินการ</t>
  </si>
  <si>
    <t>ตามแผน</t>
  </si>
  <si>
    <t>จริง</t>
  </si>
  <si>
    <t>คำอธิบายความหมายสำหรับการกรอกข้อมูลในตาราง</t>
  </si>
  <si>
    <t xml:space="preserve">แบบฟอร์มที่  2 </t>
  </si>
  <si>
    <t>แบบฟอร์มที่ 1</t>
  </si>
  <si>
    <t>จำนวนกิจกรรมด้านทำนุบำรุงวัฒนธรรมของมหาวิทยาลัยสงขลานครินทร์</t>
  </si>
  <si>
    <t>ชื่อโครงการ/กิจกรรม</t>
  </si>
  <si>
    <t>ลำดับที่</t>
  </si>
  <si>
    <t>วันเดือนปีที่จัดทำ</t>
  </si>
  <si>
    <t xml:space="preserve"> -   การนับจำนวนโครงการ/กิจกรรม เช่น โครงการพัฒนามาตรฐานดนตรีไทย มีการจัดกิจกรรมอบรมดนตรีไทย  ระยะที่  1 (อบรมเรื่องเครื่องตี)และระยะที่ 2 (อบรมเรื่อง</t>
  </si>
  <si>
    <t xml:space="preserve">     เครื่องสาย)  ให้นับจำนวนเป็น 1 โครงการ 2 กิจกรรม เป็นต้น</t>
  </si>
  <si>
    <t xml:space="preserve"> -  ในกรณีโครงการลักษณะเดียวกัน แต่จัดให้กลุ่มเป้าหมายต่างกัน ให้นับโครงการแยกกัน</t>
  </si>
  <si>
    <t>คณะ/หน่วยงาน...........................................................................................................</t>
  </si>
  <si>
    <t>ลำ</t>
  </si>
  <si>
    <t>ดับ</t>
  </si>
  <si>
    <t>ที่</t>
  </si>
  <si>
    <t>ค่าใช้จ่ายและมูลค่าที่ใช้</t>
  </si>
  <si>
    <t>มาตรฐานที่  4  มาตรฐานด้านการทำนุบำรุงศิลปะและวัฒนธรรม</t>
  </si>
  <si>
    <t>ตัวชี้วัดที่   4.4.2   จำนวนนักศึกษาที่เข้าร่วมโครงการในการอนุรักษ์ พัฒนา และสร้างเสริมเอกลักษณ์ ศิลปะ และวัฒนธรรม</t>
  </si>
  <si>
    <t>ตัวชี้วัดที่   4.4.3   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</t>
  </si>
  <si>
    <t>จำนวนนักศึกษา</t>
  </si>
  <si>
    <t>เข้าร่วม</t>
  </si>
  <si>
    <t>ตัวชี้วัดที่   4.4.1   โครงการหรือกิจกรรมในการอนุรักษ์ พัฒนา และสร้างเสริมเอกลักษณ์ ศิลปะ และวัฒนธรรม</t>
  </si>
  <si>
    <t>ตัวชี้วัดที่  4.4    จำนวนงานวิจัย  ผลงาน  หรือชิ้นงานการพัฒนาองค์ความรู้  หรือสร้างมาตรฐานศิลปะและวัฒนธรรม</t>
  </si>
  <si>
    <t>เข้าร่วมตามแผน</t>
  </si>
  <si>
    <t>เข้าร่วมจริง</t>
  </si>
  <si>
    <t>ตัวชี้วัดที่ 4.4.5    ระดับความสำเร็จและประสิทธิผลในการอนุรักษ์  พัฒนา และสร้างเสริมเอกลักษณ์ ศิลปวัฒนธรรม</t>
  </si>
  <si>
    <t>เกณฑ์การให้คะแนน</t>
  </si>
  <si>
    <t>แนวทางการประเมินผล</t>
  </si>
  <si>
    <t>ในเรื่องใหม่ไปสู่สากล</t>
  </si>
  <si>
    <t xml:space="preserve">มีแผนงานหรือโครงการเพื่อการอนุรักษ์ </t>
  </si>
  <si>
    <t>ศิลปะและวัฒนธรรม</t>
  </si>
  <si>
    <t xml:space="preserve">พัฒนาและเสริมสร้างเอกลักษณ์ </t>
  </si>
  <si>
    <t>หลักฐานที่แสดงให้เห็นว่าการดำเนินการของตัวชี้วัดดังกล่าวได้บรรลุผล</t>
  </si>
  <si>
    <t>ตามข้อมูลที่แจ้งมาจริง   ได้แก่</t>
  </si>
  <si>
    <t>มีการดำเนินการตามแผนหรือโครงการ</t>
  </si>
  <si>
    <t>ในข้อ 1  ครบถ้วน</t>
  </si>
  <si>
    <t xml:space="preserve">เอกสาร/หลักฐานที่แสดงถึงการดำเนินงานเช่นเดียวกับระดับคะแนน  1  </t>
  </si>
  <si>
    <t>พร้อมทั้งมีเอกสาร หลักฐานที่แสดงว่าสถาบันอุดมศึกษามีการดำเนินการ</t>
  </si>
  <si>
    <t xml:space="preserve">เอกลักษณ์ ศิลปะและวัฒนธรรมตามแผนหรือโครงการในข้อ 1  ครบถ้วน </t>
  </si>
  <si>
    <t xml:space="preserve">ได้แก่   </t>
  </si>
  <si>
    <t>มีการบูรณาการงานด้านการทำนุบำรุง</t>
  </si>
  <si>
    <t>อีก  อย่างน้อย   1   ด้าน</t>
  </si>
  <si>
    <t xml:space="preserve">ศิลปะและวัฒนธรรมเข้ากับพันธกิจอื่น </t>
  </si>
  <si>
    <t xml:space="preserve">เอกสาร/หลักฐานที่แสดงถึงการดำเนินงานเช่นเดียวกับระดับคะแนน 1  </t>
  </si>
  <si>
    <t>และ  2 พร้อมทั้งเอกสาร หลักฐานที่แสดงถึงการดำเนินงานตาม</t>
  </si>
  <si>
    <t>ขั้นตอนที่ 3 ดังนี้</t>
  </si>
  <si>
    <t xml:space="preserve"> มีการสร้างสรรค์นวัตกรรมหรือ </t>
  </si>
  <si>
    <t>องค์ความรู้ภูมิปัญญาไทย</t>
  </si>
  <si>
    <t xml:space="preserve">เอกสาร/หลักฐานที่แสดงถึงการดำเนินงานเช่นเดียวกับระดับคะแนน </t>
  </si>
  <si>
    <t>1,  2   และ 3  3 พร้อมทั้งเอกสาร หลักฐานที่แสดงถึงการดำเนินงานตาม</t>
  </si>
  <si>
    <t>ขั้นตอนที่ 4 ดังนี้</t>
  </si>
  <si>
    <t>มีการเผยแพร่องค์ความรู้ภูมิปัญญา</t>
  </si>
  <si>
    <t>ไทยไปสู่สากล</t>
  </si>
  <si>
    <t>1, 2, 3 และ 4 พร้อมทั้ง เอกสาร หลักฐานที่แสดงถึงการดำเนินงาน</t>
  </si>
  <si>
    <t xml:space="preserve"> -  เอกสาร หลักฐานที่แสดงถึง การเผยแพร่องค์ความรู้   ภูมิปัญญาไทย</t>
  </si>
  <si>
    <t xml:space="preserve">     ให้ไปสู่สากล</t>
  </si>
  <si>
    <t xml:space="preserve"> -  จำนวนและรายชื่อองค์ความรู้  ภูมิปัญญาไทยที่เผยแพร่ไปสู่สากล</t>
  </si>
  <si>
    <t xml:space="preserve"> -  เอกสารและหลักฐานที่แสดงต้องได้รับการรับรองจากผู้มีอำนาจ</t>
  </si>
  <si>
    <t xml:space="preserve"> -  รายชื่อนวัตกรรม/ องค์ความรู้ภูมิปัญญาไทยในเรื่องใหม่ไปสู่สากล</t>
  </si>
  <si>
    <t xml:space="preserve">     ระบุผู้ทำผลงาน และองค์ความรู้ใหม่ที่เกิดขึ้น</t>
  </si>
  <si>
    <t xml:space="preserve"> -  เอกสาร หลักฐานที่แสดงให้เห็นว่าสถาบันอุดมศึกษามี การสร้างสรรค์</t>
  </si>
  <si>
    <t xml:space="preserve">     นวัตกรรม/ องค์ความรู้ภูมิปัญญาไทยในเรื่องใหม่ไปสู่สากล</t>
  </si>
  <si>
    <t xml:space="preserve"> -  มีเอกสาร หลักฐานที่แสดงให้เห็นว่าสถาบันอุดมศึกษานำการทำนุบำรุง</t>
  </si>
  <si>
    <t xml:space="preserve">    ศิลปะและวัฒนธรรมของสถาบันไปใช้ในการเรียนการสอน การวิจัย </t>
  </si>
  <si>
    <t xml:space="preserve">     และการบริการวิชาการและวิชาชีพแก่สังคม วิจัย และ การบริการวิชาการ</t>
  </si>
  <si>
    <t xml:space="preserve"> -  เอกสารและหลักฐานที่แสดงต้องได้รับการรับรองจากผู้มีอำนาจ </t>
  </si>
  <si>
    <t xml:space="preserve">     และวิชาชีพแก่สังคมไปการทำนุบำรุงศิลปะและวัฒนธรรม</t>
  </si>
  <si>
    <t xml:space="preserve">     ตามแผน หรือโครงการเพื่อการอนุรักษ์ พัฒนาและเสริมสร้าง</t>
  </si>
  <si>
    <t xml:space="preserve"> -  มีการแต่งตั้งคณะทำงานหรือมอบหมายผู้รับผิดชอบ  การดำเนินงาน </t>
  </si>
  <si>
    <t xml:space="preserve"> -  มีการรายงานผลการดำเนินงานครบถ้วนตามแผนหรือโครงการเพื่อการ</t>
  </si>
  <si>
    <t xml:space="preserve">     อนุรักษ์ พัฒนาและเสริมสร้างเอกลักษณ์ ศิลปะและวัฒนธรรม</t>
  </si>
  <si>
    <t xml:space="preserve"> -  รายงานผลการดำเนินงานได้รับความเห็นชอบจาก   สภามหาวิทยาลัย/ </t>
  </si>
  <si>
    <t xml:space="preserve">     สถาบันหรือผู้มีอำนาจว่ามีการอนุรักษ์ พัฒนาและเสริมสร้างเอกลักษณ์ </t>
  </si>
  <si>
    <t xml:space="preserve">     ศิลปะและวัฒนธรรมอย่างครบถ้วนตามแผน</t>
  </si>
  <si>
    <t xml:space="preserve"> -  แผนหรือโครงการเพื่อการอนุรักษ์ พัฒนาและเสริมสร้างเอกลักษณ์ </t>
  </si>
  <si>
    <t xml:space="preserve">    ศิลปะและวัฒนธรรมได้รับอนุมัติจากสภามหาวิทยาลัยหรือสถาบัน</t>
  </si>
  <si>
    <t xml:space="preserve">    ว่าให้นำไปใช้ดำเนินการได้ </t>
  </si>
  <si>
    <t>คะแนน</t>
  </si>
  <si>
    <t>ระดับ</t>
  </si>
  <si>
    <t>ตามขั้นตอนที่  5  ดังนี้</t>
  </si>
  <si>
    <t>เรียนรู้</t>
  </si>
  <si>
    <t>วิจัย</t>
  </si>
  <si>
    <t>อนุรักษ์ฯ</t>
  </si>
  <si>
    <t xml:space="preserve">บริการ </t>
  </si>
  <si>
    <t>วิชาการ</t>
  </si>
  <si>
    <t>ศิลปะฯ</t>
  </si>
  <si>
    <t>ที่เข้าร่วมโครงการ</t>
  </si>
  <si>
    <t>โครงการ</t>
  </si>
  <si>
    <t xml:space="preserve">โครงการค่ายคุณธรรม จริยธรรมนักศึกษา (ภาควิชาวิศวกรรมเหมืองแร่และวัสดุ) </t>
  </si>
  <si>
    <t>ภาควิชาวิศวกรรมเหมืองแร่และวัสดุ</t>
  </si>
  <si>
    <t>19-20 ม.ค. 51</t>
  </si>
  <si>
    <t xml:space="preserve">ค่ายสร้างลานกีฬาเอนกประสงค์ต้านยาเสพติด </t>
  </si>
  <si>
    <t>ภาควิชาวิศวกรรมเครื่องกล</t>
  </si>
  <si>
    <t>14-19 ต.ค. 50</t>
  </si>
  <si>
    <t xml:space="preserve">โครงการค่ายคุณธรรม จริยธรรมนักศึกษาชั้นปีที่ 2 </t>
  </si>
  <si>
    <t>ภาควิชาวิศวกรรมอุตสาหการ</t>
  </si>
  <si>
    <t>01-02 มี.ค. 51</t>
  </si>
  <si>
    <t>ภาควิชาวิศวกรรมเคมี</t>
  </si>
  <si>
    <t>ภาควิชาวิศวกรรมคอมพิวเตอร์</t>
  </si>
  <si>
    <t xml:space="preserve">ค่ายคุณธรรม จริยธรรม หัวข้อ “บูรณาการการเรียนรู้วิถีชีวิตและศิลปวัฒนธรรมท้องถิ่นภาคใต้" </t>
  </si>
  <si>
    <t>ภาควิชาวิศวกรรมโยธา</t>
  </si>
  <si>
    <t>หน่วยกิจการนักศึกษา</t>
  </si>
  <si>
    <t>ภาควิชาวิศวกรรมไฟฟ้า</t>
  </si>
  <si>
    <t xml:space="preserve">โครงการค่ายคุณธรรม จริยธรรมนักศึกษาชั้นปีที่ 3 </t>
  </si>
  <si>
    <t xml:space="preserve">เดิน-วิ่ง ประเพณีเครื่องกล-เมคาทรอนิกส์ ครั้งที่ 3 (FUN RUN) </t>
  </si>
  <si>
    <t xml:space="preserve">สอบตอบปัญหาศีลธรรม เพื่อสันติภาพโลก ครั้งที่ 2 </t>
  </si>
  <si>
    <t>สโมสรนักศึกษา</t>
  </si>
  <si>
    <t xml:space="preserve">ร่วมกิจกรรมเดินรณรงค์การเลือกตั้ง </t>
  </si>
  <si>
    <t xml:space="preserve">ร่วมพิธีจุดเทียนถวายพระพร </t>
  </si>
  <si>
    <t xml:space="preserve">บรรยายพิเศษ เรื่อง จิตกับการเรียน </t>
  </si>
  <si>
    <t xml:space="preserve">พิธีคลุมเสื้อ shop คณะ </t>
  </si>
  <si>
    <t xml:space="preserve">กิจกรรมวันลอยกระทง </t>
  </si>
  <si>
    <t xml:space="preserve">ร่วมกิจกรรมวันสถาปนามหาวิทยาลัย </t>
  </si>
  <si>
    <t>5 ธ.ค. 50</t>
  </si>
  <si>
    <t xml:space="preserve">ค่ายเยาวชนคอมพิวเตอร์ (ComCamp) </t>
  </si>
  <si>
    <t xml:space="preserve">ค่ายวิศวกรรมสิ่งแวดล้อม ครั้งที่ 7 </t>
  </si>
  <si>
    <t xml:space="preserve">กีฬาเคมีสัมพันธ์ ครั้งที่ 9 </t>
  </si>
  <si>
    <t xml:space="preserve">ค่ายนักอิเล็กทรอนิกส์รุ่นเยาว์ รุ่นที่ 132 </t>
  </si>
  <si>
    <t xml:space="preserve">ปัจฉิมนิเทศนักศึกษาชั้นปีที่ 4 ประจำปีการศึกษา 2550 ภาคกลางคืน </t>
  </si>
  <si>
    <t xml:space="preserve">แข่งขันฟุตบอลหุ่นยนต์ ชิงแชม ประเทศไทย ( Robocup Thailand) </t>
  </si>
  <si>
    <t xml:space="preserve">กีฬาสีและงาน Big Cleaning Day </t>
  </si>
  <si>
    <t xml:space="preserve">ปัจฉิมนิเทศนักศึกษาชั้นปีที่ 4 ปีการศึกษา 2550 (ภาควิชาวิศวกรรมอุตสาหการ) </t>
  </si>
  <si>
    <t xml:space="preserve">แข่งขันสร้างรถอัจฉริยะชิงแชมป์ประเทศไทย </t>
  </si>
  <si>
    <t xml:space="preserve">แข่งขัน Thailand Rescue Robot 2007 </t>
  </si>
  <si>
    <t xml:space="preserve">เข้าร่วมแข่งขันหุ่นยนต์กู้ภัยชิงแชมป์ประเทศไทย ประจำปี 2550 </t>
  </si>
  <si>
    <t xml:space="preserve">ร่วมแสดงดนตรีงานเลี้ยงสังสรรค์ "ต้อนรับบัณฑิตใหม่ สายใยดงยาง" </t>
  </si>
  <si>
    <t xml:space="preserve">อบรมการเขียนโปรแกรมควบคุมหุ่นยนต์ ครั้งที่ 2(Robotic Camp II) </t>
  </si>
  <si>
    <t xml:space="preserve">ปัจฉิมนิเทศนักศึกษา ชั้นปีที่ 4 </t>
  </si>
  <si>
    <t xml:space="preserve">กิจกรรมวันเด็กแห่งชาติ </t>
  </si>
  <si>
    <t xml:space="preserve">วันเด็กแห่งชาติ ประจำปี 2551 (ภาควิชาวิศวกรรมอุตสาหการ) </t>
  </si>
  <si>
    <t xml:space="preserve">วันเด็กแห่งชาติ ประจำปี 2551 (ภาควิชาวิศวกรรมคอมพิวเตอร์) </t>
  </si>
  <si>
    <t xml:space="preserve">วันเด็กแห่งชาติ ประจำปี 2551 (ภาควิชาวิศวกรรมเหมืองแร่และวัสดุ) </t>
  </si>
  <si>
    <t xml:space="preserve">แข่งขันพัฒนาผลิตภัณฑ์ ด้วยระบบสมองกลฝังตัว (เดือนตุลาคม 2550) </t>
  </si>
  <si>
    <t xml:space="preserve">โครงการสัมมนาเพื่อพัฒนาโครงงานนักศึกษาและพบผู้ประกอบการ และปฐมนิเทศนักศึกษาฝึกงาน </t>
  </si>
  <si>
    <t xml:space="preserve">ประกวด ME&amp;MtE Star Challenge </t>
  </si>
  <si>
    <t xml:space="preserve">การเขียนแบบวัสดุ 3 มิติด้วยโปรแกรม SolidWorks (IHPT) </t>
  </si>
  <si>
    <t xml:space="preserve">กิจกรรมวันเด็กแห่งชาติ ภาควิชาวิศวกรรมเครื่องกล </t>
  </si>
  <si>
    <t xml:space="preserve">บุคลากรและนักศึกษาภาควิชาวิศวกรรมเคมี ร่วมพัฒนาภาควิชาวิศวกรรมเคมี </t>
  </si>
  <si>
    <t xml:space="preserve">สานฝันความห่วงใยจากใจผู้บริหาร </t>
  </si>
  <si>
    <t xml:space="preserve">ปัจฉิมนิเทศนักศึกษาชั้นปีที่ 4 ภาควิชาวิศวกรรมเคมี </t>
  </si>
  <si>
    <t xml:space="preserve">ปัจฉิมนิเทศนักศึกษาชั้นปีที่ 4 ประจำปีการศึกษา 2550 ภาคกลางวัน </t>
  </si>
  <si>
    <t xml:space="preserve">ทัศนศึกษาเยี่ยมชมโครงการก่อสร้างโรงไฟฟ้าจะนะและบริษัทเจริญโภคภัณฑ์อาหาร จำกัด (มหาชน) </t>
  </si>
  <si>
    <t xml:space="preserve">ลงคะแนนเลือกตั้งสโมสรนักศึกษา </t>
  </si>
  <si>
    <t xml:space="preserve">ร่วมงานมหกรรมเมืองแห่งการเรียนรู้ </t>
  </si>
  <si>
    <t xml:space="preserve">ร่วมจัดนิทรรศการแนะนำและประชาสัมพันธ์คณะ </t>
  </si>
  <si>
    <t xml:space="preserve">พัฒนาบุคลิกภาพและการแต่งหน้าเพื่อการสมัครงาน สำหรับนักศึกษาชั้นปีที่ 3 - 4 </t>
  </si>
  <si>
    <t>แสดงดนตรี วันพระราชทานปริญญาบัตร ประจำปีการศึกษา 2549</t>
  </si>
  <si>
    <t>หน่วยทะเบียนและส่งเสริมพัฒนาวิชา</t>
  </si>
  <si>
    <t>03-07 มี.ค. 51</t>
  </si>
  <si>
    <t>15-19 ต.ค. 50</t>
  </si>
  <si>
    <t>17-21 ม.ค. 51</t>
  </si>
  <si>
    <t>02-13 ม.ค. 51</t>
  </si>
  <si>
    <t>ชมรมโรโบติกส์</t>
  </si>
  <si>
    <t>10-12 มี.ค. 51</t>
  </si>
  <si>
    <t>31 มี.ค. - 03 เม.ย. 51</t>
  </si>
  <si>
    <t>02 ส.ค. - 02 พ.ย. 50</t>
  </si>
  <si>
    <t>22-26 ต.ค. 50</t>
  </si>
  <si>
    <t>08-11 พ.ย. 50</t>
  </si>
  <si>
    <t>20-29 ต.ค. 50</t>
  </si>
  <si>
    <t>10-12 ม.ค. 51</t>
  </si>
  <si>
    <t>11-16 พ.ย. 50</t>
  </si>
  <si>
    <t>อื่นๆ</t>
  </si>
  <si>
    <t xml:space="preserve">กิจกรรมวันสงกรานต์ คณะวิศวกรรมศาสตร์ </t>
  </si>
  <si>
    <t>คณะวิศวกรรมศาสตร์</t>
  </si>
  <si>
    <t>11 เม.ย. 51</t>
  </si>
  <si>
    <t xml:space="preserve">ร่วมพิธีถวายพระพรชัยมงคล  สดุดีเฉลิมพระเกียรติพระบาทสมเด็จพระเจ้าอยู่หัว </t>
  </si>
  <si>
    <t>มหาวิทยาลัยฯ ร่วมกับ สอ.มอ.</t>
  </si>
  <si>
    <t>โครงการไหว้ครู</t>
  </si>
  <si>
    <t>ü</t>
  </si>
  <si>
    <t xml:space="preserve">     1.   โครงการนักศึกษา หมายถึง  โครงการหรือกิจกรรมที่คณะ/หน่วยงานจัดขึ้นเพื่อพัฒนานักศึกษาทั้งด้านการเรียนรู้ การวิจัย และการบริการวิชาการ  </t>
  </si>
  <si>
    <t xml:space="preserve">            การทำนุบำรุงศิลปะและวัฒนธรรม  รวมทั้งกิจกรรมอื่น ๆ ที่จัดให้นักศึกษาปริญญาตรีภาคปกติในปีงบประมาณ พ.ศ. 2551</t>
  </si>
  <si>
    <t xml:space="preserve">     2.   ประเภทโครงการ   หมายถึง  (1)  ด้านการเรียนรู้   (2)  ด้านการวิจัย  (3)  ด้านการบริการวิชาการ (4)  ด้านการอนุรักษ์ พัฒนา และสร้างเสริมเอกลักษณ์ศิลปะและวัฒนธรรม</t>
  </si>
  <si>
    <t xml:space="preserve">     3.   กรณีงานที่จัดขึ้นโดยหน่วยงานภายนอก และขอความร่วมมือให้คณะ/หน่วยงานไปช่วยให้สามารถนับได้</t>
  </si>
  <si>
    <t xml:space="preserve">     4.    ค่าใช้จ่าย         หมายถึง      ค่าใช้จ่ายทั้งหมดในรูปของตัวเงินที่ใช้ในการทำนุบำรุงศิลปะและวัฒนธรรม                               </t>
  </si>
  <si>
    <t xml:space="preserve">     5.    มูลค่า              หมายถึง       ค่าใช้จ่าย(ไม่ต้องจ่ายเป็นตัวเงิน) ที่ได้จากการคำนวณเป็นจำนวนเงินเทียบเคียงจากบริการที่สถาบันจัดให้       </t>
  </si>
  <si>
    <t xml:space="preserve">     6.   งบดำเนินการ     หมายถึง      ค่าตอบแทน       ค่าใช้สอย   ค่าวัสดุ    ค่าสาธารณูปโภค    เงินอุดหนุนและค่าเสื่อมราคา    โดยไม่รวมงบลงทุน</t>
  </si>
  <si>
    <t xml:space="preserve">                                                              (งบครุภัณฑ์  ที่ดิน  และสิ่งก่อสร้าง)  ทั้งนี้ให้คิดจากงบประมาณแผ่นดิน และงบประมาณเงินรายได้ ทั้งนี้ให้นับรวมมูลค่าด้วย</t>
  </si>
  <si>
    <t>ผู้รับผิดชอบรวบรวมข้อมูล นางสาวนพเก้า   ม่วงอุ้ม   หมายเลขโทรศัพท์  7086  E-mail  mnoppakao@eng.psu.ac.th</t>
  </si>
  <si>
    <t>ไม่มีข้อมูล</t>
  </si>
  <si>
    <t>21 ก.ย.50- 22 ต.ค.50</t>
  </si>
  <si>
    <t xml:space="preserve">เข้าร่วมโครงการเวทีประชาธิปไตย </t>
  </si>
  <si>
    <t>10 -12 ม.ค. 51</t>
  </si>
  <si>
    <t>-</t>
  </si>
  <si>
    <t>23 ก.ย. 51</t>
  </si>
  <si>
    <t xml:space="preserve">มหาวิทยาลัยฯ </t>
  </si>
  <si>
    <t>7 ก.ย. 51</t>
  </si>
  <si>
    <t xml:space="preserve">ร่วมมหกรรมรวมพลคน ม.อ.รักสุขภาพ ณ ศูนย์ประชุมนานาชาติ </t>
  </si>
  <si>
    <t>4 ก.ค. 51</t>
  </si>
  <si>
    <t xml:space="preserve">กิจกรรมบำเพ็ญกุศลงานทำบุญตึกสตางค์ </t>
  </si>
  <si>
    <t xml:space="preserve">ร่วมพิธีเปิด “อนุสรณ์สถานพระยาอรรถกระวีสุนทร  และคุณหญิงหลง อรรถกระวีสุนทร” </t>
  </si>
  <si>
    <t xml:space="preserve">ร่วมเล่นดนตรีไทยในงานอำลาอาลัยผู้เกษียณอายุราชการของคณะฯ </t>
  </si>
  <si>
    <t>ร่วมเล่นดนตรีไทยในงานอำลาอาลัยผู้เกษียณอายุราชการของคณะฯ</t>
  </si>
  <si>
    <t>ปลูกป่าชายเลน"คืนผืนป่าให้แผ่นดิน" ณ  บ้านโคกเมือง ต.บางเหรียง จ.สงขลา</t>
  </si>
  <si>
    <t xml:space="preserve"> -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</si>
</sst>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0.0"/>
    <numFmt numFmtId="190" formatCode="#,##0.00;[Red]\-#,##0.00;\-"/>
    <numFmt numFmtId="191" formatCode="#,##0.0"/>
    <numFmt numFmtId="192" formatCode="_-* #,##0.0_-;\-* #,##0.0_-;_-* &quot;-&quot;??_-;_-@_-"/>
    <numFmt numFmtId="193" formatCode="_-* #,##0_-;\-* #,##0_-;_-* &quot;-&quot;??_-;_-@_-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35"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UPC"/>
      <family val="1"/>
    </font>
    <font>
      <b/>
      <sz val="18"/>
      <color indexed="8"/>
      <name val="AngsanaUPC"/>
      <family val="1"/>
    </font>
    <font>
      <b/>
      <sz val="16"/>
      <color indexed="8"/>
      <name val="Tahoma"/>
      <family val="2"/>
    </font>
    <font>
      <u val="single"/>
      <sz val="10"/>
      <color indexed="12"/>
      <name val="Arial"/>
      <family val="0"/>
    </font>
    <font>
      <sz val="14"/>
      <color indexed="8"/>
      <name val="Angsana New"/>
      <family val="1"/>
    </font>
    <font>
      <sz val="14"/>
      <name val="AngsanaUPC"/>
      <family val="1"/>
    </font>
    <font>
      <sz val="14"/>
      <name val="Cordia New"/>
      <family val="0"/>
    </font>
    <font>
      <b/>
      <sz val="16"/>
      <color indexed="8"/>
      <name val="Wingdings"/>
      <family val="0"/>
    </font>
    <font>
      <u val="single"/>
      <sz val="11"/>
      <color indexed="36"/>
      <name val="Tahoma"/>
      <family val="2"/>
    </font>
    <font>
      <sz val="16"/>
      <color indexed="8"/>
      <name val="AngsanaUPC"/>
      <family val="1"/>
    </font>
    <font>
      <sz val="8"/>
      <name val="Tahoma"/>
      <family val="2"/>
    </font>
    <font>
      <sz val="14"/>
      <color indexed="8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0" borderId="0">
      <alignment/>
      <protection/>
    </xf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27" xfId="42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15" fontId="3" fillId="0" borderId="27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 wrapText="1"/>
    </xf>
    <xf numFmtId="43" fontId="3" fillId="0" borderId="23" xfId="37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43" fontId="4" fillId="0" borderId="23" xfId="37" applyFont="1" applyBorder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7" fillId="0" borderId="23" xfId="42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3" fillId="24" borderId="23" xfId="0" applyFont="1" applyFill="1" applyBorder="1" applyAlignment="1">
      <alignment horizontal="left" vertical="top" wrapText="1"/>
    </xf>
    <xf numFmtId="0" fontId="3" fillId="24" borderId="23" xfId="0" applyFont="1" applyFill="1" applyBorder="1" applyAlignment="1">
      <alignment horizontal="center" vertical="top" wrapText="1"/>
    </xf>
    <xf numFmtId="3" fontId="1" fillId="24" borderId="23" xfId="37" applyNumberFormat="1" applyFont="1" applyFill="1" applyBorder="1" applyAlignment="1">
      <alignment horizontal="center" vertical="top" wrapText="1"/>
    </xf>
    <xf numFmtId="4" fontId="1" fillId="24" borderId="23" xfId="37" applyNumberFormat="1" applyFont="1" applyFill="1" applyBorder="1" applyAlignment="1">
      <alignment horizontal="right" vertical="top" wrapText="1"/>
    </xf>
    <xf numFmtId="4" fontId="1" fillId="0" borderId="23" xfId="37" applyNumberFormat="1" applyFont="1" applyFill="1" applyBorder="1" applyAlignment="1">
      <alignment horizontal="right" vertical="top" wrapText="1"/>
    </xf>
    <xf numFmtId="0" fontId="3" fillId="24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3" fillId="0" borderId="23" xfId="33" applyFont="1" applyBorder="1" applyAlignment="1">
      <alignment vertical="top" wrapText="1"/>
      <protection/>
    </xf>
    <xf numFmtId="190" fontId="3" fillId="0" borderId="23" xfId="33" applyNumberFormat="1" applyFont="1" applyBorder="1" applyAlignment="1">
      <alignment horizontal="center" vertical="top" shrinkToFit="1"/>
      <protection/>
    </xf>
    <xf numFmtId="43" fontId="3" fillId="0" borderId="27" xfId="37" applyFont="1" applyBorder="1" applyAlignment="1">
      <alignment horizontal="right" vertical="top" wrapText="1"/>
    </xf>
    <xf numFmtId="43" fontId="3" fillId="0" borderId="15" xfId="37" applyFont="1" applyBorder="1" applyAlignment="1">
      <alignment horizontal="center"/>
    </xf>
    <xf numFmtId="43" fontId="3" fillId="0" borderId="36" xfId="37" applyFont="1" applyBorder="1" applyAlignment="1">
      <alignment horizontal="right" vertical="center" wrapText="1"/>
    </xf>
    <xf numFmtId="15" fontId="3" fillId="0" borderId="28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43" fontId="28" fillId="0" borderId="23" xfId="37" applyFont="1" applyFill="1" applyBorder="1" applyAlignment="1">
      <alignment horizontal="right" vertical="center" wrapText="1"/>
    </xf>
    <xf numFmtId="43" fontId="28" fillId="0" borderId="23" xfId="37" applyFont="1" applyBorder="1" applyAlignment="1">
      <alignment horizontal="right" vertical="center"/>
    </xf>
    <xf numFmtId="43" fontId="3" fillId="24" borderId="23" xfId="37" applyFont="1" applyFill="1" applyBorder="1" applyAlignment="1">
      <alignment horizontal="right" vertical="top" wrapText="1"/>
    </xf>
    <xf numFmtId="43" fontId="3" fillId="0" borderId="23" xfId="37" applyFont="1" applyFill="1" applyBorder="1" applyAlignment="1">
      <alignment horizontal="right" vertical="top" wrapText="1"/>
    </xf>
    <xf numFmtId="43" fontId="3" fillId="0" borderId="14" xfId="37" applyFont="1" applyBorder="1" applyAlignment="1">
      <alignment horizontal="right"/>
    </xf>
    <xf numFmtId="15" fontId="3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indent="4"/>
    </xf>
    <xf numFmtId="15" fontId="3" fillId="0" borderId="27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93" fontId="4" fillId="0" borderId="23" xfId="37" applyNumberFormat="1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3" fillId="24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3" fontId="23" fillId="0" borderId="23" xfId="37" applyNumberFormat="1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4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43" fontId="3" fillId="0" borderId="27" xfId="37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3" xfId="33" applyFont="1" applyBorder="1" applyAlignment="1">
      <alignment vertical="center" wrapText="1"/>
      <protection/>
    </xf>
    <xf numFmtId="190" fontId="3" fillId="0" borderId="23" xfId="33" applyNumberFormat="1" applyFont="1" applyBorder="1" applyAlignment="1">
      <alignment horizontal="center" vertical="center" wrapText="1" shrinkToFit="1"/>
      <protection/>
    </xf>
    <xf numFmtId="43" fontId="3" fillId="0" borderId="15" xfId="37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4" fillId="0" borderId="4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3" fontId="3" fillId="0" borderId="27" xfId="37" applyFont="1" applyBorder="1" applyAlignment="1">
      <alignment horizontal="center" vertical="center" wrapText="1"/>
    </xf>
    <xf numFmtId="0" fontId="27" fillId="0" borderId="43" xfId="0" applyFont="1" applyBorder="1" applyAlignment="1">
      <alignment/>
    </xf>
    <xf numFmtId="0" fontId="27" fillId="0" borderId="23" xfId="0" applyFont="1" applyBorder="1" applyAlignment="1">
      <alignment vertical="top" wrapText="1"/>
    </xf>
    <xf numFmtId="15" fontId="3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43" xfId="0" applyFont="1" applyBorder="1" applyAlignment="1">
      <alignment vertical="top" wrapText="1"/>
    </xf>
    <xf numFmtId="43" fontId="3" fillId="24" borderId="23" xfId="37" applyFont="1" applyFill="1" applyBorder="1" applyAlignment="1">
      <alignment horizontal="right" vertical="center" wrapText="1"/>
    </xf>
    <xf numFmtId="0" fontId="3" fillId="0" borderId="5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3" fontId="3" fillId="0" borderId="28" xfId="37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Component 06_Thanyaporn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Hyperlink" xfId="42"/>
    <cellStyle name="เซลล์ตรวจสอบ" xfId="43"/>
    <cellStyle name="เซลล์ที่มีการเชื่อมโยง" xfId="44"/>
    <cellStyle name="ดี" xfId="45"/>
    <cellStyle name="Followed Hyperlink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udent.psu.ac.th/ts2/project_show.php?PRO_ID=0000000936" TargetMode="External" /><Relationship Id="rId2" Type="http://schemas.openxmlformats.org/officeDocument/2006/relationships/hyperlink" Target="http://student.psu.ac.th/ts2/project_show.php?PRO_ID=0000000993" TargetMode="External" /><Relationship Id="rId3" Type="http://schemas.openxmlformats.org/officeDocument/2006/relationships/hyperlink" Target="http://student.psu.ac.th/ts2/project_show.php?PRO_ID=0000000945" TargetMode="External" /><Relationship Id="rId4" Type="http://schemas.openxmlformats.org/officeDocument/2006/relationships/hyperlink" Target="http://student.psu.ac.th/ts2/project_show.php?PRO_ID=0000001119" TargetMode="External" /><Relationship Id="rId5" Type="http://schemas.openxmlformats.org/officeDocument/2006/relationships/hyperlink" Target="http://student.psu.ac.th/ts2/project_show.php?PRO_ID=0000000943" TargetMode="External" /><Relationship Id="rId6" Type="http://schemas.openxmlformats.org/officeDocument/2006/relationships/hyperlink" Target="http://student.psu.ac.th/ts2/project_show.php?PRO_ID=0000001003" TargetMode="External" /><Relationship Id="rId7" Type="http://schemas.openxmlformats.org/officeDocument/2006/relationships/hyperlink" Target="http://student.psu.ac.th/ts2/project_show.php?PRO_ID=0000000955" TargetMode="External" /><Relationship Id="rId8" Type="http://schemas.openxmlformats.org/officeDocument/2006/relationships/hyperlink" Target="http://student.psu.ac.th/ts2/project_show.php?PRO_ID=0000001061" TargetMode="External" /><Relationship Id="rId9" Type="http://schemas.openxmlformats.org/officeDocument/2006/relationships/hyperlink" Target="http://student.psu.ac.th/ts2/project_show.php?PRO_ID=0000001053" TargetMode="External" /><Relationship Id="rId10" Type="http://schemas.openxmlformats.org/officeDocument/2006/relationships/hyperlink" Target="http://student.psu.ac.th/ts2/project_show.php?PRO_ID=0000001052" TargetMode="External" /><Relationship Id="rId11" Type="http://schemas.openxmlformats.org/officeDocument/2006/relationships/hyperlink" Target="http://student.psu.ac.th/ts2/project_show.php?PRO_ID=0000000989" TargetMode="External" /><Relationship Id="rId12" Type="http://schemas.openxmlformats.org/officeDocument/2006/relationships/hyperlink" Target="http://student.psu.ac.th/ts2/project_show.php?PRO_ID=0000000969" TargetMode="External" /><Relationship Id="rId13" Type="http://schemas.openxmlformats.org/officeDocument/2006/relationships/hyperlink" Target="http://student.psu.ac.th/ts2/project_show.php?PRO_ID=0000001051" TargetMode="External" /><Relationship Id="rId14" Type="http://schemas.openxmlformats.org/officeDocument/2006/relationships/hyperlink" Target="http://student.psu.ac.th/ts2/project_show.php?PRO_ID=0000001046" TargetMode="External" /><Relationship Id="rId15" Type="http://schemas.openxmlformats.org/officeDocument/2006/relationships/hyperlink" Target="http://student.psu.ac.th/ts2/project_show.php?PRO_ID=0000001057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udent.psu.ac.th/ts2/project_show.php?PRO_ID=0000001128" TargetMode="External" /><Relationship Id="rId2" Type="http://schemas.openxmlformats.org/officeDocument/2006/relationships/hyperlink" Target="http://student.psu.ac.th/ts2/project_show.php?PRO_ID=0000001131" TargetMode="External" /><Relationship Id="rId3" Type="http://schemas.openxmlformats.org/officeDocument/2006/relationships/hyperlink" Target="http://student.psu.ac.th/ts2/project_show.php?PRO_ID=0000001079" TargetMode="External" /><Relationship Id="rId4" Type="http://schemas.openxmlformats.org/officeDocument/2006/relationships/hyperlink" Target="http://student.psu.ac.th/ts2/project_show.php?PRO_ID=0000000948" TargetMode="External" /><Relationship Id="rId5" Type="http://schemas.openxmlformats.org/officeDocument/2006/relationships/hyperlink" Target="http://student.psu.ac.th/ts2/project_show.php?PRO_ID=0000001021" TargetMode="External" /><Relationship Id="rId6" Type="http://schemas.openxmlformats.org/officeDocument/2006/relationships/hyperlink" Target="http://student.psu.ac.th/ts2/project_show.php?PRO_ID=0000000940" TargetMode="External" /><Relationship Id="rId7" Type="http://schemas.openxmlformats.org/officeDocument/2006/relationships/hyperlink" Target="http://student.psu.ac.th/ts2/project_show.php?PRO_ID=0000000946" TargetMode="External" /><Relationship Id="rId8" Type="http://schemas.openxmlformats.org/officeDocument/2006/relationships/hyperlink" Target="http://student.psu.ac.th/ts2/project_show.php?PRO_ID=0000000993" TargetMode="External" /><Relationship Id="rId9" Type="http://schemas.openxmlformats.org/officeDocument/2006/relationships/hyperlink" Target="http://student.psu.ac.th/ts2/project_show.php?PRO_ID=0000001129" TargetMode="External" /><Relationship Id="rId10" Type="http://schemas.openxmlformats.org/officeDocument/2006/relationships/hyperlink" Target="http://student.psu.ac.th/ts2/project_show.php?PRO_ID=0000001031" TargetMode="External" /><Relationship Id="rId11" Type="http://schemas.openxmlformats.org/officeDocument/2006/relationships/hyperlink" Target="http://student.psu.ac.th/ts2/project_show.php?PRO_ID=0000001059" TargetMode="External" /><Relationship Id="rId12" Type="http://schemas.openxmlformats.org/officeDocument/2006/relationships/hyperlink" Target="http://student.psu.ac.th/ts2/project_show.php?PRO_ID=0000001057" TargetMode="External" /><Relationship Id="rId13" Type="http://schemas.openxmlformats.org/officeDocument/2006/relationships/hyperlink" Target="http://student.psu.ac.th/ts2/project_show.php?PRO_ID=0000000945" TargetMode="External" /><Relationship Id="rId14" Type="http://schemas.openxmlformats.org/officeDocument/2006/relationships/hyperlink" Target="http://student.psu.ac.th/ts2/project_show.php?PRO_ID=0000001030" TargetMode="External" /><Relationship Id="rId15" Type="http://schemas.openxmlformats.org/officeDocument/2006/relationships/hyperlink" Target="http://student.psu.ac.th/ts2/project_show.php?PRO_ID=0000000970" TargetMode="External" /><Relationship Id="rId16" Type="http://schemas.openxmlformats.org/officeDocument/2006/relationships/hyperlink" Target="http://student.psu.ac.th/ts2/project_show.php?PRO_ID=0000000942" TargetMode="External" /><Relationship Id="rId17" Type="http://schemas.openxmlformats.org/officeDocument/2006/relationships/hyperlink" Target="http://student.psu.ac.th/ts2/project_show.php?PRO_ID=0000001019" TargetMode="External" /><Relationship Id="rId18" Type="http://schemas.openxmlformats.org/officeDocument/2006/relationships/hyperlink" Target="http://student.psu.ac.th/ts2/project_show.php?PRO_ID=0000000934" TargetMode="External" /><Relationship Id="rId19" Type="http://schemas.openxmlformats.org/officeDocument/2006/relationships/hyperlink" Target="http://student.psu.ac.th/ts2/project_show.php?PRO_ID=0000001029" TargetMode="External" /><Relationship Id="rId20" Type="http://schemas.openxmlformats.org/officeDocument/2006/relationships/hyperlink" Target="http://student.psu.ac.th/ts2/project_show.php?PRO_ID=0000001119" TargetMode="External" /><Relationship Id="rId21" Type="http://schemas.openxmlformats.org/officeDocument/2006/relationships/hyperlink" Target="http://student.psu.ac.th/ts2/project_show.php?PRO_ID=0000000944" TargetMode="External" /><Relationship Id="rId22" Type="http://schemas.openxmlformats.org/officeDocument/2006/relationships/hyperlink" Target="http://student.psu.ac.th/ts2/project_show.php?PRO_ID=0000001062" TargetMode="External" /><Relationship Id="rId23" Type="http://schemas.openxmlformats.org/officeDocument/2006/relationships/hyperlink" Target="http://student.psu.ac.th/ts2/project_show.php?PRO_ID=0000000998" TargetMode="External" /><Relationship Id="rId24" Type="http://schemas.openxmlformats.org/officeDocument/2006/relationships/hyperlink" Target="http://student.psu.ac.th/ts2/project_show.php?PRO_ID=0000001120" TargetMode="External" /><Relationship Id="rId25" Type="http://schemas.openxmlformats.org/officeDocument/2006/relationships/hyperlink" Target="http://student.psu.ac.th/ts2/project_show.php?PRO_ID=0000001126" TargetMode="External" /><Relationship Id="rId26" Type="http://schemas.openxmlformats.org/officeDocument/2006/relationships/hyperlink" Target="http://student.psu.ac.th/ts2/project_show.php?PRO_ID=0000000996" TargetMode="External" /><Relationship Id="rId27" Type="http://schemas.openxmlformats.org/officeDocument/2006/relationships/hyperlink" Target="http://student.psu.ac.th/ts2/project_show.php?PRO_ID=0000000943" TargetMode="External" /><Relationship Id="rId28" Type="http://schemas.openxmlformats.org/officeDocument/2006/relationships/hyperlink" Target="http://student.psu.ac.th/ts2/project_show.php?PRO_ID=0000001003" TargetMode="External" /><Relationship Id="rId29" Type="http://schemas.openxmlformats.org/officeDocument/2006/relationships/hyperlink" Target="http://student.psu.ac.th/ts2/project_show.php?PRO_ID=0000001127" TargetMode="External" /><Relationship Id="rId30" Type="http://schemas.openxmlformats.org/officeDocument/2006/relationships/hyperlink" Target="http://student.psu.ac.th/ts2/project_show.php?PRO_ID=0000000955" TargetMode="External" /><Relationship Id="rId31" Type="http://schemas.openxmlformats.org/officeDocument/2006/relationships/hyperlink" Target="http://student.psu.ac.th/ts2/project_show.php?PRO_ID=0000000947" TargetMode="External" /><Relationship Id="rId32" Type="http://schemas.openxmlformats.org/officeDocument/2006/relationships/hyperlink" Target="http://student.psu.ac.th/ts2/project_show.php?PRO_ID=0000001005" TargetMode="External" /><Relationship Id="rId33" Type="http://schemas.openxmlformats.org/officeDocument/2006/relationships/hyperlink" Target="http://student.psu.ac.th/ts2/project_show.php?PRO_ID=0000001061" TargetMode="External" /><Relationship Id="rId34" Type="http://schemas.openxmlformats.org/officeDocument/2006/relationships/hyperlink" Target="http://student.psu.ac.th/ts2/project_show.php?PRO_ID=0000001053" TargetMode="External" /><Relationship Id="rId35" Type="http://schemas.openxmlformats.org/officeDocument/2006/relationships/hyperlink" Target="http://student.psu.ac.th/ts2/project_show.php?PRO_ID=0000001052" TargetMode="External" /><Relationship Id="rId36" Type="http://schemas.openxmlformats.org/officeDocument/2006/relationships/hyperlink" Target="http://student.psu.ac.th/ts2/project_show.php?PRO_ID=0000000936" TargetMode="External" /><Relationship Id="rId37" Type="http://schemas.openxmlformats.org/officeDocument/2006/relationships/hyperlink" Target="http://student.psu.ac.th/ts2/project_show.php?PRO_ID=0000000969" TargetMode="External" /><Relationship Id="rId38" Type="http://schemas.openxmlformats.org/officeDocument/2006/relationships/hyperlink" Target="http://student.psu.ac.th/ts2/project_show.php?PRO_ID=0000001048" TargetMode="External" /><Relationship Id="rId39" Type="http://schemas.openxmlformats.org/officeDocument/2006/relationships/hyperlink" Target="http://student.psu.ac.th/ts2/project_show.php?PRO_ID=0000000954" TargetMode="External" /><Relationship Id="rId40" Type="http://schemas.openxmlformats.org/officeDocument/2006/relationships/hyperlink" Target="http://student.psu.ac.th/ts2/project_show.php?PRO_ID=0000001035" TargetMode="External" /><Relationship Id="rId41" Type="http://schemas.openxmlformats.org/officeDocument/2006/relationships/hyperlink" Target="http://student.psu.ac.th/ts2/project_show.php?PRO_ID=0000001051" TargetMode="External" /><Relationship Id="rId42" Type="http://schemas.openxmlformats.org/officeDocument/2006/relationships/hyperlink" Target="http://student.psu.ac.th/ts2/project_show.php?PRO_ID=0000001054" TargetMode="External" /><Relationship Id="rId43" Type="http://schemas.openxmlformats.org/officeDocument/2006/relationships/hyperlink" Target="http://student.psu.ac.th/ts2/project_show.php?PRO_ID=0000001046" TargetMode="External" /><Relationship Id="rId4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C22">
      <selection activeCell="G37" sqref="G37"/>
    </sheetView>
  </sheetViews>
  <sheetFormatPr defaultColWidth="9.00390625" defaultRowHeight="14.25"/>
  <cols>
    <col min="1" max="1" width="4.625" style="8" customWidth="1"/>
    <col min="2" max="2" width="26.625" style="8" customWidth="1"/>
    <col min="3" max="3" width="23.75390625" style="8" customWidth="1"/>
    <col min="4" max="4" width="17.375" style="8" customWidth="1"/>
    <col min="5" max="5" width="7.375" style="8" customWidth="1"/>
    <col min="6" max="6" width="7.50390625" style="8" customWidth="1"/>
    <col min="7" max="7" width="10.25390625" style="8" customWidth="1"/>
    <col min="8" max="8" width="10.375" style="8" customWidth="1"/>
    <col min="9" max="9" width="10.125" style="8" customWidth="1"/>
    <col min="10" max="10" width="14.375" style="8" customWidth="1"/>
    <col min="11" max="16384" width="9.00390625" style="8" customWidth="1"/>
  </cols>
  <sheetData>
    <row r="1" ht="21">
      <c r="J1" s="8" t="s">
        <v>17</v>
      </c>
    </row>
    <row r="2" spans="1:10" s="12" customFormat="1" ht="21">
      <c r="A2" s="151" t="s">
        <v>18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s="12" customFormat="1" ht="21">
      <c r="A3" s="151" t="s">
        <v>177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s="12" customFormat="1" ht="21">
      <c r="A4" s="151" t="s">
        <v>191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9" s="12" customFormat="1" ht="21">
      <c r="A5" s="33"/>
      <c r="B5" s="33"/>
      <c r="C5" s="33"/>
      <c r="D5" s="33"/>
      <c r="E5" s="33"/>
      <c r="F5" s="33"/>
      <c r="G5" s="33"/>
      <c r="H5" s="33"/>
      <c r="I5" s="33"/>
    </row>
    <row r="6" spans="1:8" s="12" customFormat="1" ht="21">
      <c r="A6" s="42" t="s">
        <v>30</v>
      </c>
      <c r="B6" s="42"/>
      <c r="G6" s="42"/>
      <c r="H6" s="42"/>
    </row>
    <row r="7" spans="1:8" ht="21">
      <c r="A7" s="155"/>
      <c r="B7" s="155"/>
      <c r="G7" s="155"/>
      <c r="H7" s="155"/>
    </row>
    <row r="8" spans="1:9" ht="21">
      <c r="A8" s="126" t="s">
        <v>35</v>
      </c>
      <c r="B8" s="126"/>
      <c r="C8" s="126"/>
      <c r="D8" s="126"/>
      <c r="E8" s="126"/>
      <c r="F8" s="126"/>
      <c r="G8" s="126"/>
      <c r="H8" s="126"/>
      <c r="I8" s="126"/>
    </row>
    <row r="9" spans="1:9" ht="21">
      <c r="A9" s="126" t="s">
        <v>31</v>
      </c>
      <c r="B9" s="126"/>
      <c r="C9" s="126"/>
      <c r="D9" s="126"/>
      <c r="E9" s="126"/>
      <c r="F9" s="126"/>
      <c r="G9" s="126"/>
      <c r="H9" s="126"/>
      <c r="I9" s="126"/>
    </row>
    <row r="10" spans="1:9" ht="21">
      <c r="A10" s="126" t="s">
        <v>32</v>
      </c>
      <c r="B10" s="126"/>
      <c r="C10" s="126"/>
      <c r="D10" s="126"/>
      <c r="E10" s="126"/>
      <c r="F10" s="126"/>
      <c r="G10" s="126"/>
      <c r="H10" s="126"/>
      <c r="I10" s="126"/>
    </row>
    <row r="11" spans="1:9" ht="21">
      <c r="A11" s="10"/>
      <c r="B11" s="10"/>
      <c r="C11" s="10"/>
      <c r="D11" s="10"/>
      <c r="E11" s="10"/>
      <c r="F11" s="10"/>
      <c r="G11" s="10"/>
      <c r="H11" s="10"/>
      <c r="I11" s="10"/>
    </row>
    <row r="12" spans="1:10" s="12" customFormat="1" ht="21">
      <c r="A12" s="35" t="s">
        <v>26</v>
      </c>
      <c r="B12" s="153" t="s">
        <v>19</v>
      </c>
      <c r="C12" s="153" t="s">
        <v>4</v>
      </c>
      <c r="D12" s="38"/>
      <c r="E12" s="130" t="s">
        <v>33</v>
      </c>
      <c r="F12" s="131"/>
      <c r="G12" s="128" t="s">
        <v>29</v>
      </c>
      <c r="H12" s="128"/>
      <c r="I12" s="128"/>
      <c r="J12" s="129"/>
    </row>
    <row r="13" spans="1:10" s="12" customFormat="1" ht="21">
      <c r="A13" s="36" t="s">
        <v>27</v>
      </c>
      <c r="B13" s="127"/>
      <c r="C13" s="127"/>
      <c r="D13" s="34" t="s">
        <v>11</v>
      </c>
      <c r="E13" s="40" t="s">
        <v>34</v>
      </c>
      <c r="F13" s="41" t="s">
        <v>34</v>
      </c>
      <c r="G13" s="152" t="s">
        <v>6</v>
      </c>
      <c r="H13" s="152"/>
      <c r="I13" s="152"/>
      <c r="J13" s="153" t="s">
        <v>7</v>
      </c>
    </row>
    <row r="14" spans="1:10" s="12" customFormat="1" ht="21">
      <c r="A14" s="36" t="s">
        <v>28</v>
      </c>
      <c r="B14" s="127"/>
      <c r="C14" s="127"/>
      <c r="D14" s="34" t="s">
        <v>12</v>
      </c>
      <c r="E14" s="39" t="s">
        <v>13</v>
      </c>
      <c r="F14" s="37" t="s">
        <v>14</v>
      </c>
      <c r="G14" s="43" t="s">
        <v>8</v>
      </c>
      <c r="H14" s="11" t="s">
        <v>9</v>
      </c>
      <c r="I14" s="38" t="s">
        <v>10</v>
      </c>
      <c r="J14" s="154"/>
    </row>
    <row r="15" spans="1:10" ht="42">
      <c r="A15" s="62">
        <v>1</v>
      </c>
      <c r="B15" s="63" t="s">
        <v>102</v>
      </c>
      <c r="C15" s="64" t="s">
        <v>103</v>
      </c>
      <c r="D15" s="62" t="s">
        <v>104</v>
      </c>
      <c r="E15" s="13">
        <v>50</v>
      </c>
      <c r="F15" s="124">
        <v>42</v>
      </c>
      <c r="G15" s="96">
        <v>60565</v>
      </c>
      <c r="H15" s="96">
        <v>0</v>
      </c>
      <c r="I15" s="96">
        <f>SUM(G15:H15)</f>
        <v>60565</v>
      </c>
      <c r="J15" s="14"/>
    </row>
    <row r="16" spans="1:10" ht="42">
      <c r="A16" s="62">
        <v>2</v>
      </c>
      <c r="B16" s="63" t="s">
        <v>105</v>
      </c>
      <c r="C16" s="64" t="s">
        <v>106</v>
      </c>
      <c r="D16" s="62" t="s">
        <v>107</v>
      </c>
      <c r="E16" s="15">
        <v>30</v>
      </c>
      <c r="F16" s="124">
        <v>34</v>
      </c>
      <c r="G16" s="96">
        <v>60120</v>
      </c>
      <c r="H16" s="96">
        <v>0</v>
      </c>
      <c r="I16" s="96">
        <f aca="true" t="shared" si="0" ref="I16:I31">SUM(G16:H16)</f>
        <v>60120</v>
      </c>
      <c r="J16" s="16"/>
    </row>
    <row r="17" spans="1:10" ht="42">
      <c r="A17" s="62">
        <v>3</v>
      </c>
      <c r="B17" s="63" t="s">
        <v>108</v>
      </c>
      <c r="C17" s="64" t="s">
        <v>109</v>
      </c>
      <c r="D17" s="62" t="s">
        <v>110</v>
      </c>
      <c r="E17" s="15">
        <v>120</v>
      </c>
      <c r="F17" s="124">
        <v>102</v>
      </c>
      <c r="G17" s="96">
        <v>40640</v>
      </c>
      <c r="H17" s="96">
        <v>0</v>
      </c>
      <c r="I17" s="96">
        <f t="shared" si="0"/>
        <v>40640</v>
      </c>
      <c r="J17" s="16"/>
    </row>
    <row r="18" spans="1:10" ht="63">
      <c r="A18" s="62">
        <v>4</v>
      </c>
      <c r="B18" s="63" t="s">
        <v>113</v>
      </c>
      <c r="C18" s="64" t="s">
        <v>114</v>
      </c>
      <c r="D18" s="65">
        <v>18661</v>
      </c>
      <c r="E18" s="15">
        <v>30</v>
      </c>
      <c r="F18" s="124">
        <v>35</v>
      </c>
      <c r="G18" s="96">
        <v>19320</v>
      </c>
      <c r="H18" s="96">
        <v>0</v>
      </c>
      <c r="I18" s="96">
        <f t="shared" si="0"/>
        <v>19320</v>
      </c>
      <c r="J18" s="16"/>
    </row>
    <row r="19" spans="1:10" ht="42">
      <c r="A19" s="62">
        <v>5</v>
      </c>
      <c r="B19" s="63" t="s">
        <v>117</v>
      </c>
      <c r="C19" s="64" t="s">
        <v>109</v>
      </c>
      <c r="D19" s="114">
        <v>18653</v>
      </c>
      <c r="E19" s="15">
        <v>60</v>
      </c>
      <c r="F19" s="124">
        <v>54</v>
      </c>
      <c r="G19" s="96">
        <v>10000</v>
      </c>
      <c r="H19" s="96">
        <v>0</v>
      </c>
      <c r="I19" s="96">
        <f t="shared" si="0"/>
        <v>10000</v>
      </c>
      <c r="J19" s="16"/>
    </row>
    <row r="20" spans="1:10" ht="42">
      <c r="A20" s="62">
        <v>6</v>
      </c>
      <c r="B20" s="63" t="s">
        <v>118</v>
      </c>
      <c r="C20" s="64" t="s">
        <v>106</v>
      </c>
      <c r="D20" s="65">
        <v>18669</v>
      </c>
      <c r="E20" s="15">
        <v>100</v>
      </c>
      <c r="F20" s="124">
        <v>85</v>
      </c>
      <c r="G20" s="96">
        <v>9666</v>
      </c>
      <c r="H20" s="96">
        <v>0</v>
      </c>
      <c r="I20" s="96">
        <f t="shared" si="0"/>
        <v>9666</v>
      </c>
      <c r="J20" s="16"/>
    </row>
    <row r="21" spans="1:10" ht="42">
      <c r="A21" s="62">
        <v>7</v>
      </c>
      <c r="B21" s="63" t="s">
        <v>119</v>
      </c>
      <c r="C21" s="64" t="s">
        <v>115</v>
      </c>
      <c r="D21" s="65">
        <v>18648</v>
      </c>
      <c r="E21" s="15">
        <v>30</v>
      </c>
      <c r="F21" s="124">
        <v>20</v>
      </c>
      <c r="G21" s="96">
        <v>4200</v>
      </c>
      <c r="H21" s="96">
        <v>0</v>
      </c>
      <c r="I21" s="96">
        <f t="shared" si="0"/>
        <v>4200</v>
      </c>
      <c r="J21" s="16"/>
    </row>
    <row r="22" spans="1:10" ht="21">
      <c r="A22" s="62">
        <v>8</v>
      </c>
      <c r="B22" s="63" t="s">
        <v>121</v>
      </c>
      <c r="C22" s="64" t="s">
        <v>115</v>
      </c>
      <c r="D22" s="68">
        <v>39428</v>
      </c>
      <c r="E22" s="15">
        <v>30</v>
      </c>
      <c r="F22" s="124">
        <v>49</v>
      </c>
      <c r="G22" s="96">
        <v>0</v>
      </c>
      <c r="H22" s="96">
        <v>0</v>
      </c>
      <c r="I22" s="96">
        <f t="shared" si="0"/>
        <v>0</v>
      </c>
      <c r="J22" s="16"/>
    </row>
    <row r="23" spans="1:10" ht="21">
      <c r="A23" s="62">
        <v>9</v>
      </c>
      <c r="B23" s="63" t="s">
        <v>122</v>
      </c>
      <c r="C23" s="64" t="s">
        <v>115</v>
      </c>
      <c r="D23" s="65">
        <v>18602</v>
      </c>
      <c r="E23" s="15">
        <v>10</v>
      </c>
      <c r="F23" s="124">
        <v>11</v>
      </c>
      <c r="G23" s="96">
        <v>0</v>
      </c>
      <c r="H23" s="96">
        <v>0</v>
      </c>
      <c r="I23" s="96">
        <f t="shared" si="0"/>
        <v>0</v>
      </c>
      <c r="J23" s="16"/>
    </row>
    <row r="24" spans="1:10" ht="21">
      <c r="A24" s="62">
        <v>10</v>
      </c>
      <c r="B24" s="63" t="s">
        <v>194</v>
      </c>
      <c r="C24" s="64" t="s">
        <v>120</v>
      </c>
      <c r="D24" s="65">
        <v>18605</v>
      </c>
      <c r="E24" s="15">
        <v>5</v>
      </c>
      <c r="F24" s="124">
        <v>3</v>
      </c>
      <c r="G24" s="96">
        <v>0</v>
      </c>
      <c r="H24" s="96">
        <v>0</v>
      </c>
      <c r="I24" s="96">
        <f t="shared" si="0"/>
        <v>0</v>
      </c>
      <c r="J24" s="16"/>
    </row>
    <row r="25" spans="1:10" ht="21">
      <c r="A25" s="62">
        <v>11</v>
      </c>
      <c r="B25" s="63" t="s">
        <v>123</v>
      </c>
      <c r="C25" s="64" t="s">
        <v>115</v>
      </c>
      <c r="D25" s="65">
        <v>18647</v>
      </c>
      <c r="E25" s="15">
        <v>300</v>
      </c>
      <c r="F25" s="124">
        <v>77</v>
      </c>
      <c r="G25" s="96">
        <v>0</v>
      </c>
      <c r="H25" s="96">
        <v>1500</v>
      </c>
      <c r="I25" s="96">
        <f t="shared" si="0"/>
        <v>1500</v>
      </c>
      <c r="J25" s="16"/>
    </row>
    <row r="26" spans="1:10" ht="21">
      <c r="A26" s="62">
        <v>12</v>
      </c>
      <c r="B26" s="63" t="s">
        <v>124</v>
      </c>
      <c r="C26" s="64" t="s">
        <v>120</v>
      </c>
      <c r="D26" s="68">
        <v>39488</v>
      </c>
      <c r="E26" s="15">
        <v>500</v>
      </c>
      <c r="F26" s="124">
        <v>315</v>
      </c>
      <c r="G26" s="96">
        <v>0</v>
      </c>
      <c r="H26" s="96">
        <v>500</v>
      </c>
      <c r="I26" s="96">
        <f t="shared" si="0"/>
        <v>500</v>
      </c>
      <c r="J26" s="16"/>
    </row>
    <row r="27" spans="1:10" ht="21">
      <c r="A27" s="62">
        <v>13</v>
      </c>
      <c r="B27" s="63" t="s">
        <v>125</v>
      </c>
      <c r="C27" s="64" t="s">
        <v>115</v>
      </c>
      <c r="D27" s="65">
        <v>18591</v>
      </c>
      <c r="E27" s="15">
        <v>80</v>
      </c>
      <c r="F27" s="124">
        <v>20</v>
      </c>
      <c r="G27" s="96">
        <v>87010</v>
      </c>
      <c r="H27" s="96">
        <v>5000</v>
      </c>
      <c r="I27" s="96">
        <f t="shared" si="0"/>
        <v>92010</v>
      </c>
      <c r="J27" s="16"/>
    </row>
    <row r="28" spans="1:10" ht="21">
      <c r="A28" s="62">
        <v>14</v>
      </c>
      <c r="B28" s="63" t="s">
        <v>126</v>
      </c>
      <c r="C28" s="64" t="s">
        <v>115</v>
      </c>
      <c r="D28" s="65">
        <v>18700</v>
      </c>
      <c r="E28" s="15">
        <v>10</v>
      </c>
      <c r="F28" s="124">
        <v>5</v>
      </c>
      <c r="G28" s="96">
        <v>0</v>
      </c>
      <c r="H28" s="96">
        <v>0</v>
      </c>
      <c r="I28" s="96">
        <f t="shared" si="0"/>
        <v>0</v>
      </c>
      <c r="J28" s="16"/>
    </row>
    <row r="29" spans="1:10" s="137" customFormat="1" ht="63">
      <c r="A29" s="124">
        <v>15</v>
      </c>
      <c r="B29" s="66" t="s">
        <v>179</v>
      </c>
      <c r="C29" s="66" t="s">
        <v>180</v>
      </c>
      <c r="D29" s="67" t="s">
        <v>127</v>
      </c>
      <c r="E29" s="135">
        <v>200</v>
      </c>
      <c r="F29" s="135">
        <v>186</v>
      </c>
      <c r="G29" s="69">
        <v>2000</v>
      </c>
      <c r="H29" s="69">
        <v>0</v>
      </c>
      <c r="I29" s="136">
        <f t="shared" si="0"/>
        <v>2000</v>
      </c>
      <c r="J29" s="135"/>
    </row>
    <row r="30" spans="1:10" s="137" customFormat="1" ht="42">
      <c r="A30" s="124">
        <v>16</v>
      </c>
      <c r="B30" s="138" t="s">
        <v>176</v>
      </c>
      <c r="C30" s="139" t="s">
        <v>177</v>
      </c>
      <c r="D30" s="140" t="s">
        <v>178</v>
      </c>
      <c r="E30" s="135">
        <v>376</v>
      </c>
      <c r="F30" s="135">
        <v>140</v>
      </c>
      <c r="G30" s="141">
        <v>4630</v>
      </c>
      <c r="H30" s="141">
        <v>3080</v>
      </c>
      <c r="I30" s="136">
        <f t="shared" si="0"/>
        <v>7710</v>
      </c>
      <c r="J30" s="135"/>
    </row>
    <row r="31" spans="1:10" s="137" customFormat="1" ht="42">
      <c r="A31" s="124">
        <v>17</v>
      </c>
      <c r="B31" s="78" t="s">
        <v>139</v>
      </c>
      <c r="C31" s="70" t="s">
        <v>115</v>
      </c>
      <c r="D31" s="80" t="s">
        <v>171</v>
      </c>
      <c r="E31" s="142">
        <v>30</v>
      </c>
      <c r="F31" s="80">
        <v>28</v>
      </c>
      <c r="G31" s="69">
        <v>35400</v>
      </c>
      <c r="H31" s="104" t="s">
        <v>207</v>
      </c>
      <c r="I31" s="136">
        <f t="shared" si="0"/>
        <v>35400</v>
      </c>
      <c r="J31" s="135"/>
    </row>
    <row r="32" spans="1:10" s="137" customFormat="1" ht="21">
      <c r="A32" s="124">
        <v>18</v>
      </c>
      <c r="B32" s="66" t="s">
        <v>181</v>
      </c>
      <c r="C32" s="66" t="s">
        <v>120</v>
      </c>
      <c r="D32" s="99">
        <v>18791</v>
      </c>
      <c r="E32" s="135">
        <v>790</v>
      </c>
      <c r="F32" s="135">
        <v>700</v>
      </c>
      <c r="G32" s="98">
        <v>4400</v>
      </c>
      <c r="H32" s="98">
        <v>4070</v>
      </c>
      <c r="I32" s="136">
        <f>SUM(G32:H32)</f>
        <v>8470</v>
      </c>
      <c r="J32" s="135"/>
    </row>
    <row r="33" spans="1:10" s="137" customFormat="1" ht="21">
      <c r="A33" s="124">
        <v>19</v>
      </c>
      <c r="B33" s="143" t="s">
        <v>202</v>
      </c>
      <c r="C33" s="144" t="s">
        <v>177</v>
      </c>
      <c r="D33" s="124" t="s">
        <v>201</v>
      </c>
      <c r="E33" s="145"/>
      <c r="F33" s="124">
        <v>100</v>
      </c>
      <c r="G33" s="136">
        <v>41020</v>
      </c>
      <c r="H33" s="136">
        <v>3640</v>
      </c>
      <c r="I33" s="136">
        <f>SUM(G33:H33)</f>
        <v>44660</v>
      </c>
      <c r="J33" s="145"/>
    </row>
    <row r="34" spans="1:10" s="137" customFormat="1" ht="42">
      <c r="A34" s="124">
        <v>20</v>
      </c>
      <c r="B34" s="146" t="s">
        <v>200</v>
      </c>
      <c r="C34" s="144" t="s">
        <v>198</v>
      </c>
      <c r="D34" s="124" t="s">
        <v>199</v>
      </c>
      <c r="E34" s="135"/>
      <c r="F34" s="124">
        <v>222</v>
      </c>
      <c r="G34" s="136" t="s">
        <v>196</v>
      </c>
      <c r="H34" s="136" t="s">
        <v>196</v>
      </c>
      <c r="I34" s="136">
        <f>SUM(G34:H34)</f>
        <v>0</v>
      </c>
      <c r="J34" s="135"/>
    </row>
    <row r="35" spans="1:10" s="137" customFormat="1" ht="63">
      <c r="A35" s="124">
        <v>21</v>
      </c>
      <c r="B35" s="143" t="s">
        <v>203</v>
      </c>
      <c r="C35" s="144" t="s">
        <v>198</v>
      </c>
      <c r="D35" s="124" t="s">
        <v>197</v>
      </c>
      <c r="E35" s="135">
        <v>10</v>
      </c>
      <c r="F35" s="124">
        <v>10</v>
      </c>
      <c r="G35" s="136" t="s">
        <v>196</v>
      </c>
      <c r="H35" s="136" t="s">
        <v>196</v>
      </c>
      <c r="I35" s="136">
        <f>SUM(G35:H35)</f>
        <v>0</v>
      </c>
      <c r="J35" s="135"/>
    </row>
    <row r="36" spans="1:10" s="137" customFormat="1" ht="42">
      <c r="A36" s="124"/>
      <c r="B36" s="195" t="s">
        <v>206</v>
      </c>
      <c r="C36" s="144" t="s">
        <v>106</v>
      </c>
      <c r="D36" s="99">
        <v>18884</v>
      </c>
      <c r="E36" s="194">
        <v>115</v>
      </c>
      <c r="F36" s="194">
        <v>113</v>
      </c>
      <c r="G36" s="69">
        <v>15316</v>
      </c>
      <c r="H36" s="69" t="s">
        <v>207</v>
      </c>
      <c r="I36" s="136">
        <f>SUM(G36:H36)</f>
        <v>15316</v>
      </c>
      <c r="J36" s="83"/>
    </row>
    <row r="37" spans="1:10" s="137" customFormat="1" ht="42">
      <c r="A37" s="124">
        <v>22</v>
      </c>
      <c r="B37" s="146" t="s">
        <v>205</v>
      </c>
      <c r="C37" s="144" t="s">
        <v>177</v>
      </c>
      <c r="D37" s="150">
        <v>18896</v>
      </c>
      <c r="E37" s="135">
        <v>7</v>
      </c>
      <c r="F37" s="124">
        <v>7</v>
      </c>
      <c r="G37" s="136" t="s">
        <v>207</v>
      </c>
      <c r="H37" s="136" t="s">
        <v>207</v>
      </c>
      <c r="I37" s="136">
        <f>SUM(G37:H37)</f>
        <v>0</v>
      </c>
      <c r="J37" s="135"/>
    </row>
    <row r="38" spans="1:10" s="12" customFormat="1" ht="21">
      <c r="A38" s="44"/>
      <c r="B38" s="44"/>
      <c r="C38" s="44"/>
      <c r="D38" s="44" t="s">
        <v>10</v>
      </c>
      <c r="E38" s="44">
        <f>SUM(E15:E37)</f>
        <v>2883</v>
      </c>
      <c r="F38" s="117">
        <f>SUM(F15:F37)</f>
        <v>2358</v>
      </c>
      <c r="G38" s="71">
        <f>SUM(G15:G37)</f>
        <v>394287</v>
      </c>
      <c r="H38" s="71">
        <f>SUM(H15:H37)</f>
        <v>17790</v>
      </c>
      <c r="I38" s="71">
        <f>SUM(I15:I37)</f>
        <v>412077</v>
      </c>
      <c r="J38" s="46"/>
    </row>
    <row r="39" spans="1:9" ht="21">
      <c r="A39" s="17"/>
      <c r="B39" s="9"/>
      <c r="C39" s="9"/>
      <c r="D39" s="9"/>
      <c r="E39" s="9"/>
      <c r="F39" s="9"/>
      <c r="G39" s="9"/>
      <c r="H39" s="9"/>
      <c r="I39" s="9"/>
    </row>
    <row r="41" ht="21">
      <c r="H41" s="125"/>
    </row>
  </sheetData>
  <sheetProtection/>
  <mergeCells count="14">
    <mergeCell ref="E12:F12"/>
    <mergeCell ref="A10:I10"/>
    <mergeCell ref="A9:I9"/>
    <mergeCell ref="C12:C14"/>
    <mergeCell ref="A2:J2"/>
    <mergeCell ref="A3:J3"/>
    <mergeCell ref="A4:J4"/>
    <mergeCell ref="G13:I13"/>
    <mergeCell ref="J13:J14"/>
    <mergeCell ref="A7:B7"/>
    <mergeCell ref="G7:H7"/>
    <mergeCell ref="A8:I8"/>
    <mergeCell ref="B12:B14"/>
    <mergeCell ref="G12:J12"/>
  </mergeCells>
  <hyperlinks>
    <hyperlink ref="B15" r:id="rId1" display="http://student.psu.ac.th/ts2/project_show.php?PRO_ID=0000000936"/>
    <hyperlink ref="B16" r:id="rId2" display="http://student.psu.ac.th/ts2/project_show.php?PRO_ID=0000000993"/>
    <hyperlink ref="B17" r:id="rId3" display="http://student.psu.ac.th/ts2/project_show.php?PRO_ID=0000000945"/>
    <hyperlink ref="B18" r:id="rId4" display="http://student.psu.ac.th/ts2/project_show.php?PRO_ID=0000001119"/>
    <hyperlink ref="B19" r:id="rId5" display="http://student.psu.ac.th/ts2/project_show.php?PRO_ID=0000000943"/>
    <hyperlink ref="B20" r:id="rId6" display="http://student.psu.ac.th/ts2/project_show.php?PRO_ID=0000001003"/>
    <hyperlink ref="B21" r:id="rId7" display="http://student.psu.ac.th/ts2/project_show.php?PRO_ID=0000000955"/>
    <hyperlink ref="B22" r:id="rId8" display="http://student.psu.ac.th/ts2/project_show.php?PRO_ID=0000001061"/>
    <hyperlink ref="B23" r:id="rId9" display="http://student.psu.ac.th/ts2/project_show.php?PRO_ID=0000001053"/>
    <hyperlink ref="B24" r:id="rId10" display="http://student.psu.ac.th/ts2/project_show.php?PRO_ID=0000001052"/>
    <hyperlink ref="B25" r:id="rId11" display="http://student.psu.ac.th/ts2/project_show.php?PRO_ID=0000000989"/>
    <hyperlink ref="B26" r:id="rId12" display="http://student.psu.ac.th/ts2/project_show.php?PRO_ID=0000000969"/>
    <hyperlink ref="B27" r:id="rId13" display="http://student.psu.ac.th/ts2/project_show.php?PRO_ID=0000001051"/>
    <hyperlink ref="B28" r:id="rId14" display="http://student.psu.ac.th/ts2/project_show.php?PRO_ID=0000001046"/>
    <hyperlink ref="B31" r:id="rId15" display="http://student.psu.ac.th/ts2/project_show.php?PRO_ID=0000001057"/>
  </hyperlinks>
  <printOptions/>
  <pageMargins left="0.33" right="0.22" top="0.5" bottom="0.49" header="0.21" footer="0.31496062992125984"/>
  <pageSetup horizontalDpi="200" verticalDpi="200"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7.125" style="0" customWidth="1"/>
    <col min="2" max="2" width="39.25390625" style="0" customWidth="1"/>
    <col min="3" max="3" width="17.25390625" style="0" customWidth="1"/>
    <col min="4" max="4" width="14.00390625" style="0" customWidth="1"/>
    <col min="5" max="5" width="12.75390625" style="0" customWidth="1"/>
    <col min="6" max="6" width="13.00390625" style="0" customWidth="1"/>
    <col min="7" max="7" width="10.25390625" style="0" customWidth="1"/>
    <col min="8" max="8" width="11.75390625" style="0" customWidth="1"/>
  </cols>
  <sheetData>
    <row r="1" spans="1:6" ht="32.25" customHeight="1">
      <c r="A1" s="19" t="s">
        <v>36</v>
      </c>
      <c r="B1" s="19"/>
      <c r="C1" s="19"/>
      <c r="D1" s="19"/>
      <c r="E1" s="19"/>
      <c r="F1" s="19"/>
    </row>
    <row r="2" spans="1:6" ht="23.25">
      <c r="A2" s="19"/>
      <c r="B2" s="19"/>
      <c r="C2" s="19"/>
      <c r="D2" s="19"/>
      <c r="E2" s="19"/>
      <c r="F2" s="19"/>
    </row>
    <row r="3" spans="1:8" s="60" customFormat="1" ht="21" customHeight="1">
      <c r="A3" s="156" t="s">
        <v>20</v>
      </c>
      <c r="B3" s="156" t="s">
        <v>19</v>
      </c>
      <c r="C3" s="156" t="s">
        <v>21</v>
      </c>
      <c r="D3" s="130" t="s">
        <v>33</v>
      </c>
      <c r="E3" s="131"/>
      <c r="F3" s="133" t="s">
        <v>6</v>
      </c>
      <c r="G3" s="152"/>
      <c r="H3" s="134"/>
    </row>
    <row r="4" spans="1:8" s="60" customFormat="1" ht="21" customHeight="1">
      <c r="A4" s="156"/>
      <c r="B4" s="156"/>
      <c r="C4" s="156"/>
      <c r="D4" s="45" t="s">
        <v>37</v>
      </c>
      <c r="E4" s="46" t="s">
        <v>38</v>
      </c>
      <c r="F4" s="44" t="s">
        <v>8</v>
      </c>
      <c r="G4" s="44" t="s">
        <v>9</v>
      </c>
      <c r="H4" s="44" t="s">
        <v>10</v>
      </c>
    </row>
    <row r="5" spans="1:8" ht="23.25">
      <c r="A5" s="20"/>
      <c r="B5" s="21"/>
      <c r="C5" s="20"/>
      <c r="D5" s="20"/>
      <c r="E5" s="20"/>
      <c r="F5" s="20"/>
      <c r="G5" s="20"/>
      <c r="H5" s="20"/>
    </row>
    <row r="6" spans="1:8" ht="23.25">
      <c r="A6" s="20"/>
      <c r="B6" s="21"/>
      <c r="C6" s="20"/>
      <c r="D6" s="20"/>
      <c r="E6" s="20"/>
      <c r="F6" s="20"/>
      <c r="G6" s="20"/>
      <c r="H6" s="20"/>
    </row>
    <row r="7" spans="1:8" ht="23.25">
      <c r="A7" s="20"/>
      <c r="B7" s="21"/>
      <c r="C7" s="20"/>
      <c r="D7" s="20"/>
      <c r="E7" s="20"/>
      <c r="F7" s="20"/>
      <c r="G7" s="20"/>
      <c r="H7" s="20"/>
    </row>
    <row r="8" spans="1:8" ht="23.25">
      <c r="A8" s="20"/>
      <c r="B8" s="21"/>
      <c r="C8" s="20"/>
      <c r="D8" s="20"/>
      <c r="E8" s="20"/>
      <c r="F8" s="20"/>
      <c r="G8" s="20"/>
      <c r="H8" s="20"/>
    </row>
    <row r="9" spans="1:8" ht="23.25">
      <c r="A9" s="20"/>
      <c r="B9" s="21"/>
      <c r="C9" s="157" t="s">
        <v>192</v>
      </c>
      <c r="D9" s="158"/>
      <c r="E9" s="159"/>
      <c r="F9" s="20"/>
      <c r="G9" s="20"/>
      <c r="H9" s="20"/>
    </row>
    <row r="10" spans="1:8" ht="23.25">
      <c r="A10" s="20"/>
      <c r="B10" s="21"/>
      <c r="C10" s="160"/>
      <c r="D10" s="161"/>
      <c r="E10" s="162"/>
      <c r="F10" s="20"/>
      <c r="G10" s="20"/>
      <c r="H10" s="20"/>
    </row>
    <row r="11" spans="1:8" ht="23.25">
      <c r="A11" s="22"/>
      <c r="B11" s="23"/>
      <c r="C11" s="163"/>
      <c r="D11" s="164"/>
      <c r="E11" s="165"/>
      <c r="F11" s="24"/>
      <c r="G11" s="20"/>
      <c r="H11" s="20"/>
    </row>
    <row r="12" spans="1:8" ht="23.25">
      <c r="A12" s="22"/>
      <c r="B12" s="23"/>
      <c r="C12" s="24"/>
      <c r="D12" s="24"/>
      <c r="E12" s="24"/>
      <c r="F12" s="24"/>
      <c r="G12" s="20"/>
      <c r="H12" s="20"/>
    </row>
    <row r="13" spans="1:8" ht="23.25">
      <c r="A13" s="22"/>
      <c r="B13" s="23"/>
      <c r="C13" s="24"/>
      <c r="D13" s="24"/>
      <c r="E13" s="24"/>
      <c r="F13" s="24"/>
      <c r="G13" s="20"/>
      <c r="H13" s="20"/>
    </row>
    <row r="14" spans="1:8" ht="23.25">
      <c r="A14" s="22"/>
      <c r="B14" s="23"/>
      <c r="C14" s="24"/>
      <c r="D14" s="24"/>
      <c r="E14" s="24"/>
      <c r="F14" s="24"/>
      <c r="G14" s="20"/>
      <c r="H14" s="20"/>
    </row>
    <row r="15" spans="1:8" ht="23.25">
      <c r="A15" s="25"/>
      <c r="B15" s="26"/>
      <c r="C15" s="27"/>
      <c r="D15" s="27"/>
      <c r="E15" s="27"/>
      <c r="F15" s="27"/>
      <c r="G15" s="47"/>
      <c r="H15" s="47"/>
    </row>
    <row r="16" spans="1:8" ht="23.25">
      <c r="A16" s="25"/>
      <c r="B16" s="26" t="s">
        <v>10</v>
      </c>
      <c r="C16" s="28"/>
      <c r="D16" s="28"/>
      <c r="E16" s="28"/>
      <c r="F16" s="28"/>
      <c r="G16" s="28"/>
      <c r="H16" s="28"/>
    </row>
    <row r="17" spans="1:6" ht="23.25">
      <c r="A17" s="4"/>
      <c r="B17" s="18"/>
      <c r="C17" s="29"/>
      <c r="D17" s="29"/>
      <c r="E17" s="29"/>
      <c r="F17" s="29"/>
    </row>
    <row r="18" spans="1:6" ht="23.25">
      <c r="A18" s="132" t="s">
        <v>15</v>
      </c>
      <c r="B18" s="132"/>
      <c r="C18" s="4"/>
      <c r="D18" s="132"/>
      <c r="E18" s="132"/>
      <c r="F18" s="4"/>
    </row>
    <row r="19" spans="1:6" ht="23.25">
      <c r="A19" s="132" t="s">
        <v>22</v>
      </c>
      <c r="B19" s="132"/>
      <c r="C19" s="132"/>
      <c r="D19" s="132"/>
      <c r="E19" s="132"/>
      <c r="F19" s="132"/>
    </row>
    <row r="20" spans="1:6" ht="23.25">
      <c r="A20" s="132" t="s">
        <v>23</v>
      </c>
      <c r="B20" s="132"/>
      <c r="C20" s="132"/>
      <c r="D20" s="132"/>
      <c r="E20" s="132"/>
      <c r="F20" s="132"/>
    </row>
    <row r="21" spans="1:6" ht="23.25">
      <c r="A21" s="4" t="s">
        <v>24</v>
      </c>
      <c r="B21" s="4"/>
      <c r="C21" s="4"/>
      <c r="D21" s="4"/>
      <c r="E21" s="4"/>
      <c r="F21" s="4"/>
    </row>
    <row r="22" spans="1:6" ht="23.25">
      <c r="A22" s="4"/>
      <c r="B22" s="4"/>
      <c r="C22" s="4"/>
      <c r="D22" s="4"/>
      <c r="E22" s="4"/>
      <c r="F22" s="4"/>
    </row>
    <row r="23" spans="1:6" ht="23.25">
      <c r="A23" s="4"/>
      <c r="B23" s="4"/>
      <c r="C23" s="4"/>
      <c r="D23" s="4"/>
      <c r="E23" s="4"/>
      <c r="F23" s="4"/>
    </row>
  </sheetData>
  <sheetProtection/>
  <mergeCells count="10">
    <mergeCell ref="A20:F20"/>
    <mergeCell ref="F3:H3"/>
    <mergeCell ref="A3:A4"/>
    <mergeCell ref="B3:B4"/>
    <mergeCell ref="C3:C4"/>
    <mergeCell ref="D3:E3"/>
    <mergeCell ref="C9:E11"/>
    <mergeCell ref="A18:B18"/>
    <mergeCell ref="D18:E18"/>
    <mergeCell ref="A19:F19"/>
  </mergeCells>
  <printOptions/>
  <pageMargins left="0.38" right="0.22" top="0.56" bottom="0.55" header="0.2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25">
      <selection activeCell="E9" sqref="E9"/>
    </sheetView>
  </sheetViews>
  <sheetFormatPr defaultColWidth="9.00390625" defaultRowHeight="14.25"/>
  <cols>
    <col min="1" max="1" width="7.75390625" style="48" customWidth="1"/>
    <col min="2" max="2" width="28.375" style="31" customWidth="1"/>
    <col min="3" max="3" width="53.50390625" style="31" customWidth="1"/>
    <col min="4" max="16384" width="9.00390625" style="31" customWidth="1"/>
  </cols>
  <sheetData>
    <row r="1" s="30" customFormat="1" ht="23.25">
      <c r="A1" s="59" t="s">
        <v>39</v>
      </c>
    </row>
    <row r="2" s="30" customFormat="1" ht="29.25" customHeight="1">
      <c r="A2" s="59" t="s">
        <v>25</v>
      </c>
    </row>
    <row r="4" spans="1:3" s="49" customFormat="1" ht="23.25">
      <c r="A4" s="53" t="s">
        <v>92</v>
      </c>
      <c r="B4" s="156" t="s">
        <v>40</v>
      </c>
      <c r="C4" s="166" t="s">
        <v>41</v>
      </c>
    </row>
    <row r="5" spans="1:3" s="49" customFormat="1" ht="23.25">
      <c r="A5" s="54" t="s">
        <v>91</v>
      </c>
      <c r="B5" s="156"/>
      <c r="C5" s="166"/>
    </row>
    <row r="6" spans="1:3" ht="23.25">
      <c r="A6" s="56">
        <v>1</v>
      </c>
      <c r="B6" s="32" t="s">
        <v>43</v>
      </c>
      <c r="C6" s="50" t="s">
        <v>46</v>
      </c>
    </row>
    <row r="7" spans="1:3" ht="23.25">
      <c r="A7" s="57"/>
      <c r="B7" s="55" t="s">
        <v>45</v>
      </c>
      <c r="C7" s="51" t="s">
        <v>47</v>
      </c>
    </row>
    <row r="8" spans="1:3" ht="23.25">
      <c r="A8" s="57"/>
      <c r="B8" s="55" t="s">
        <v>44</v>
      </c>
      <c r="C8" s="51" t="s">
        <v>88</v>
      </c>
    </row>
    <row r="9" spans="1:3" ht="23.25">
      <c r="A9" s="57"/>
      <c r="B9" s="55"/>
      <c r="C9" s="51" t="s">
        <v>89</v>
      </c>
    </row>
    <row r="10" spans="1:3" ht="23.25">
      <c r="A10" s="57"/>
      <c r="B10" s="55"/>
      <c r="C10" s="51" t="s">
        <v>90</v>
      </c>
    </row>
    <row r="11" spans="1:3" ht="23.25">
      <c r="A11" s="57"/>
      <c r="B11" s="55"/>
      <c r="C11" s="51"/>
    </row>
    <row r="12" spans="1:3" ht="23.25">
      <c r="A12" s="57">
        <v>2</v>
      </c>
      <c r="B12" s="55" t="s">
        <v>48</v>
      </c>
      <c r="C12" s="51" t="s">
        <v>50</v>
      </c>
    </row>
    <row r="13" spans="1:3" ht="23.25">
      <c r="A13" s="57"/>
      <c r="B13" s="55" t="s">
        <v>49</v>
      </c>
      <c r="C13" s="51" t="s">
        <v>51</v>
      </c>
    </row>
    <row r="14" spans="1:3" ht="23.25">
      <c r="A14" s="57"/>
      <c r="B14" s="55"/>
      <c r="C14" s="51" t="s">
        <v>52</v>
      </c>
    </row>
    <row r="15" spans="1:3" ht="23.25">
      <c r="A15" s="57"/>
      <c r="B15" s="55"/>
      <c r="C15" s="51" t="s">
        <v>53</v>
      </c>
    </row>
    <row r="16" spans="1:3" ht="23.25">
      <c r="A16" s="57"/>
      <c r="B16" s="55"/>
      <c r="C16" s="51" t="s">
        <v>82</v>
      </c>
    </row>
    <row r="17" spans="1:3" ht="23.25">
      <c r="A17" s="57"/>
      <c r="B17" s="55"/>
      <c r="C17" s="51" t="s">
        <v>81</v>
      </c>
    </row>
    <row r="18" spans="1:3" ht="23.25">
      <c r="A18" s="57"/>
      <c r="B18" s="55"/>
      <c r="C18" s="51" t="s">
        <v>83</v>
      </c>
    </row>
    <row r="19" spans="1:3" ht="23.25">
      <c r="A19" s="57"/>
      <c r="B19" s="55"/>
      <c r="C19" s="51" t="s">
        <v>84</v>
      </c>
    </row>
    <row r="20" spans="1:3" ht="23.25">
      <c r="A20" s="57"/>
      <c r="B20" s="55"/>
      <c r="C20" s="51" t="s">
        <v>85</v>
      </c>
    </row>
    <row r="21" spans="1:3" ht="23.25">
      <c r="A21" s="57"/>
      <c r="B21" s="55"/>
      <c r="C21" s="51" t="s">
        <v>86</v>
      </c>
    </row>
    <row r="22" spans="1:3" ht="23.25">
      <c r="A22" s="57"/>
      <c r="B22" s="55"/>
      <c r="C22" s="51" t="s">
        <v>87</v>
      </c>
    </row>
    <row r="23" spans="1:3" ht="23.25">
      <c r="A23" s="57"/>
      <c r="B23" s="55"/>
      <c r="C23" s="51"/>
    </row>
    <row r="24" spans="1:3" ht="23.25">
      <c r="A24" s="57">
        <v>3</v>
      </c>
      <c r="B24" s="55" t="s">
        <v>54</v>
      </c>
      <c r="C24" s="51" t="s">
        <v>57</v>
      </c>
    </row>
    <row r="25" spans="1:3" ht="23.25">
      <c r="A25" s="57"/>
      <c r="B25" s="55" t="s">
        <v>56</v>
      </c>
      <c r="C25" s="51" t="s">
        <v>58</v>
      </c>
    </row>
    <row r="26" spans="1:3" ht="23.25">
      <c r="A26" s="57"/>
      <c r="B26" s="55" t="s">
        <v>55</v>
      </c>
      <c r="C26" s="51" t="s">
        <v>59</v>
      </c>
    </row>
    <row r="27" spans="1:3" ht="23.25">
      <c r="A27" s="57"/>
      <c r="B27" s="55"/>
      <c r="C27" s="51" t="s">
        <v>76</v>
      </c>
    </row>
    <row r="28" spans="1:3" ht="23.25">
      <c r="A28" s="57"/>
      <c r="B28" s="55"/>
      <c r="C28" s="51" t="s">
        <v>77</v>
      </c>
    </row>
    <row r="29" spans="1:3" ht="23.25">
      <c r="A29" s="57"/>
      <c r="B29" s="55"/>
      <c r="C29" s="51" t="s">
        <v>78</v>
      </c>
    </row>
    <row r="30" spans="1:3" ht="23.25">
      <c r="A30" s="57"/>
      <c r="B30" s="55"/>
      <c r="C30" s="51" t="s">
        <v>80</v>
      </c>
    </row>
    <row r="31" spans="1:3" ht="23.25">
      <c r="A31" s="57"/>
      <c r="B31" s="55"/>
      <c r="C31" s="51" t="s">
        <v>79</v>
      </c>
    </row>
    <row r="32" spans="1:3" ht="23.25">
      <c r="A32" s="58"/>
      <c r="B32" s="25"/>
      <c r="C32" s="52"/>
    </row>
    <row r="33" spans="1:3" ht="23.25">
      <c r="A33" s="57">
        <v>4</v>
      </c>
      <c r="B33" s="55" t="s">
        <v>60</v>
      </c>
      <c r="C33" s="51" t="s">
        <v>62</v>
      </c>
    </row>
    <row r="34" spans="1:3" ht="23.25">
      <c r="A34" s="57"/>
      <c r="B34" s="55" t="s">
        <v>61</v>
      </c>
      <c r="C34" s="51" t="s">
        <v>63</v>
      </c>
    </row>
    <row r="35" spans="1:3" ht="23.25">
      <c r="A35" s="57"/>
      <c r="B35" s="55" t="s">
        <v>42</v>
      </c>
      <c r="C35" s="51" t="s">
        <v>64</v>
      </c>
    </row>
    <row r="36" spans="1:3" ht="23.25">
      <c r="A36" s="57"/>
      <c r="B36" s="55"/>
      <c r="C36" s="51" t="s">
        <v>74</v>
      </c>
    </row>
    <row r="37" spans="1:3" ht="23.25">
      <c r="A37" s="57"/>
      <c r="B37" s="55"/>
      <c r="C37" s="51" t="s">
        <v>75</v>
      </c>
    </row>
    <row r="38" spans="1:3" ht="23.25">
      <c r="A38" s="57"/>
      <c r="B38" s="55"/>
      <c r="C38" s="51" t="s">
        <v>72</v>
      </c>
    </row>
    <row r="39" spans="1:3" ht="23.25">
      <c r="A39" s="57"/>
      <c r="B39" s="55"/>
      <c r="C39" s="51" t="s">
        <v>73</v>
      </c>
    </row>
    <row r="40" spans="1:3" ht="23.25">
      <c r="A40" s="57"/>
      <c r="B40" s="55"/>
      <c r="C40" s="51" t="s">
        <v>71</v>
      </c>
    </row>
    <row r="41" spans="1:3" ht="23.25">
      <c r="A41" s="57"/>
      <c r="B41" s="55"/>
      <c r="C41" s="51"/>
    </row>
    <row r="42" spans="1:3" ht="23.25">
      <c r="A42" s="57">
        <v>5</v>
      </c>
      <c r="B42" s="55" t="s">
        <v>65</v>
      </c>
      <c r="C42" s="51" t="s">
        <v>62</v>
      </c>
    </row>
    <row r="43" spans="1:3" ht="23.25">
      <c r="A43" s="57"/>
      <c r="B43" s="55" t="s">
        <v>66</v>
      </c>
      <c r="C43" s="51" t="s">
        <v>67</v>
      </c>
    </row>
    <row r="44" spans="1:3" ht="23.25">
      <c r="A44" s="57"/>
      <c r="B44" s="55"/>
      <c r="C44" s="51" t="s">
        <v>93</v>
      </c>
    </row>
    <row r="45" spans="1:3" ht="23.25">
      <c r="A45" s="57"/>
      <c r="B45" s="55"/>
      <c r="C45" s="51" t="s">
        <v>68</v>
      </c>
    </row>
    <row r="46" spans="1:3" ht="23.25">
      <c r="A46" s="57"/>
      <c r="B46" s="55"/>
      <c r="C46" s="51" t="s">
        <v>69</v>
      </c>
    </row>
    <row r="47" spans="1:3" ht="23.25">
      <c r="A47" s="57"/>
      <c r="B47" s="55"/>
      <c r="C47" s="51" t="s">
        <v>70</v>
      </c>
    </row>
    <row r="48" spans="1:3" ht="23.25">
      <c r="A48" s="57"/>
      <c r="B48" s="55"/>
      <c r="C48" s="51" t="s">
        <v>71</v>
      </c>
    </row>
    <row r="49" spans="1:3" ht="23.25">
      <c r="A49" s="57"/>
      <c r="B49" s="55"/>
      <c r="C49" s="51"/>
    </row>
    <row r="50" spans="1:3" ht="23.25">
      <c r="A50" s="57"/>
      <c r="B50" s="55"/>
      <c r="C50" s="51"/>
    </row>
    <row r="51" spans="1:3" ht="23.25">
      <c r="A51" s="58"/>
      <c r="B51" s="25"/>
      <c r="C51" s="52"/>
    </row>
  </sheetData>
  <sheetProtection/>
  <mergeCells count="2">
    <mergeCell ref="B4:B5"/>
    <mergeCell ref="C4:C5"/>
  </mergeCells>
  <printOptions/>
  <pageMargins left="0.3937007874015748" right="0.31496062992125984" top="0.5905511811023623" bottom="0.4724409448818898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C59">
      <selection activeCell="H62" sqref="H62:N62"/>
    </sheetView>
  </sheetViews>
  <sheetFormatPr defaultColWidth="9.00390625" defaultRowHeight="14.25"/>
  <cols>
    <col min="1" max="1" width="22.75390625" style="1" customWidth="1"/>
    <col min="2" max="6" width="6.625" style="1" customWidth="1"/>
    <col min="7" max="7" width="18.50390625" style="1" customWidth="1"/>
    <col min="8" max="8" width="13.625" style="1" bestFit="1" customWidth="1"/>
    <col min="9" max="9" width="8.25390625" style="1" customWidth="1"/>
    <col min="10" max="10" width="7.875" style="1" customWidth="1"/>
    <col min="11" max="13" width="9.875" style="1" bestFit="1" customWidth="1"/>
    <col min="14" max="14" width="11.125" style="1" customWidth="1"/>
    <col min="15" max="16384" width="9.00390625" style="1" customWidth="1"/>
  </cols>
  <sheetData>
    <row r="1" ht="26.25">
      <c r="N1" s="5" t="s">
        <v>16</v>
      </c>
    </row>
    <row r="2" spans="1:14" ht="23.2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3.2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23.25">
      <c r="A4" s="172" t="s">
        <v>177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s="2" customFormat="1" ht="23.25">
      <c r="A5" s="182" t="s">
        <v>2</v>
      </c>
      <c r="B5" s="179" t="s">
        <v>3</v>
      </c>
      <c r="C5" s="180"/>
      <c r="D5" s="180"/>
      <c r="E5" s="180"/>
      <c r="F5" s="181"/>
      <c r="G5" s="185" t="s">
        <v>4</v>
      </c>
      <c r="H5" s="6" t="s">
        <v>11</v>
      </c>
      <c r="I5" s="170" t="s">
        <v>33</v>
      </c>
      <c r="J5" s="171"/>
      <c r="K5" s="173" t="s">
        <v>5</v>
      </c>
      <c r="L5" s="173"/>
      <c r="M5" s="173"/>
      <c r="N5" s="166"/>
    </row>
    <row r="6" spans="1:14" s="2" customFormat="1" ht="23.25">
      <c r="A6" s="183"/>
      <c r="B6" s="91" t="s">
        <v>94</v>
      </c>
      <c r="C6" s="92" t="s">
        <v>95</v>
      </c>
      <c r="D6" s="92" t="s">
        <v>97</v>
      </c>
      <c r="E6" s="91" t="s">
        <v>96</v>
      </c>
      <c r="F6" s="93" t="s">
        <v>175</v>
      </c>
      <c r="G6" s="186"/>
      <c r="H6" s="7" t="s">
        <v>12</v>
      </c>
      <c r="I6" s="174" t="s">
        <v>100</v>
      </c>
      <c r="J6" s="175"/>
      <c r="K6" s="167" t="s">
        <v>6</v>
      </c>
      <c r="L6" s="167"/>
      <c r="M6" s="167"/>
      <c r="N6" s="168" t="s">
        <v>7</v>
      </c>
    </row>
    <row r="7" spans="1:14" s="2" customFormat="1" ht="23.25">
      <c r="A7" s="184"/>
      <c r="B7" s="73"/>
      <c r="C7" s="72"/>
      <c r="D7" s="72" t="s">
        <v>98</v>
      </c>
      <c r="E7" s="73" t="s">
        <v>99</v>
      </c>
      <c r="F7" s="3"/>
      <c r="G7" s="187"/>
      <c r="H7" s="73" t="s">
        <v>101</v>
      </c>
      <c r="I7" s="74" t="s">
        <v>13</v>
      </c>
      <c r="J7" s="73" t="s">
        <v>14</v>
      </c>
      <c r="K7" s="75" t="s">
        <v>8</v>
      </c>
      <c r="L7" s="76" t="s">
        <v>9</v>
      </c>
      <c r="M7" s="77" t="s">
        <v>10</v>
      </c>
      <c r="N7" s="169"/>
    </row>
    <row r="8" spans="1:14" ht="63">
      <c r="A8" s="84" t="s">
        <v>160</v>
      </c>
      <c r="B8" s="103"/>
      <c r="C8" s="102"/>
      <c r="D8" s="102"/>
      <c r="E8" s="102"/>
      <c r="F8" s="101" t="s">
        <v>182</v>
      </c>
      <c r="G8" s="85" t="s">
        <v>115</v>
      </c>
      <c r="H8" s="85" t="s">
        <v>193</v>
      </c>
      <c r="I8" s="121">
        <v>25</v>
      </c>
      <c r="J8" s="119">
        <v>27</v>
      </c>
      <c r="K8" s="106">
        <v>10691</v>
      </c>
      <c r="L8" s="107"/>
      <c r="M8" s="106">
        <f>SUM(K8:L8)</f>
        <v>10691</v>
      </c>
      <c r="N8" s="83"/>
    </row>
    <row r="9" spans="1:14" ht="42">
      <c r="A9" s="78" t="s">
        <v>105</v>
      </c>
      <c r="B9" s="89"/>
      <c r="C9" s="61"/>
      <c r="D9" s="61"/>
      <c r="E9" s="101" t="s">
        <v>182</v>
      </c>
      <c r="F9" s="90"/>
      <c r="G9" s="80" t="s">
        <v>106</v>
      </c>
      <c r="H9" s="81" t="s">
        <v>107</v>
      </c>
      <c r="I9" s="122">
        <v>30</v>
      </c>
      <c r="J9" s="80">
        <v>34</v>
      </c>
      <c r="K9" s="69">
        <v>60120</v>
      </c>
      <c r="L9" s="104"/>
      <c r="M9" s="106">
        <f aca="true" t="shared" si="0" ref="M9:M56">SUM(K9:L9)</f>
        <v>60120</v>
      </c>
      <c r="N9" s="79"/>
    </row>
    <row r="10" spans="1:14" ht="23.25">
      <c r="A10" s="78" t="s">
        <v>129</v>
      </c>
      <c r="B10" s="101" t="s">
        <v>182</v>
      </c>
      <c r="C10" s="61"/>
      <c r="D10" s="61"/>
      <c r="E10" s="61"/>
      <c r="F10" s="101"/>
      <c r="G10" s="80" t="s">
        <v>114</v>
      </c>
      <c r="H10" s="81" t="s">
        <v>163</v>
      </c>
      <c r="I10" s="122">
        <v>60</v>
      </c>
      <c r="J10" s="80">
        <v>60</v>
      </c>
      <c r="K10" s="69">
        <v>83441</v>
      </c>
      <c r="L10" s="104"/>
      <c r="M10" s="106">
        <f t="shared" si="0"/>
        <v>83441</v>
      </c>
      <c r="N10" s="79"/>
    </row>
    <row r="11" spans="1:14" ht="42">
      <c r="A11" s="78" t="s">
        <v>131</v>
      </c>
      <c r="B11" s="101" t="s">
        <v>182</v>
      </c>
      <c r="C11" s="61"/>
      <c r="D11" s="61"/>
      <c r="E11" s="61"/>
      <c r="F11" s="90"/>
      <c r="G11" s="80" t="s">
        <v>116</v>
      </c>
      <c r="H11" s="81" t="s">
        <v>163</v>
      </c>
      <c r="I11" s="122">
        <v>30</v>
      </c>
      <c r="J11" s="80">
        <v>34</v>
      </c>
      <c r="K11" s="69">
        <v>100000</v>
      </c>
      <c r="L11" s="104"/>
      <c r="M11" s="106">
        <f t="shared" si="0"/>
        <v>100000</v>
      </c>
      <c r="N11" s="79"/>
    </row>
    <row r="12" spans="1:14" ht="63">
      <c r="A12" s="78" t="s">
        <v>146</v>
      </c>
      <c r="B12" s="101" t="s">
        <v>182</v>
      </c>
      <c r="C12" s="61"/>
      <c r="D12" s="61"/>
      <c r="E12" s="61"/>
      <c r="F12" s="90"/>
      <c r="G12" s="80" t="s">
        <v>112</v>
      </c>
      <c r="H12" s="81" t="s">
        <v>172</v>
      </c>
      <c r="I12" s="122">
        <v>3</v>
      </c>
      <c r="J12" s="80">
        <v>2</v>
      </c>
      <c r="K12" s="69">
        <v>17995</v>
      </c>
      <c r="L12" s="105"/>
      <c r="M12" s="106">
        <f t="shared" si="0"/>
        <v>17995</v>
      </c>
      <c r="N12" s="79"/>
    </row>
    <row r="13" spans="1:14" ht="42">
      <c r="A13" s="78" t="s">
        <v>138</v>
      </c>
      <c r="B13" s="101" t="s">
        <v>182</v>
      </c>
      <c r="C13" s="61"/>
      <c r="D13" s="61"/>
      <c r="E13" s="61"/>
      <c r="F13" s="90"/>
      <c r="G13" s="80" t="s">
        <v>166</v>
      </c>
      <c r="H13" s="81" t="s">
        <v>170</v>
      </c>
      <c r="I13" s="122">
        <v>5</v>
      </c>
      <c r="J13" s="80">
        <v>6</v>
      </c>
      <c r="K13" s="69">
        <v>52620</v>
      </c>
      <c r="L13" s="104"/>
      <c r="M13" s="106">
        <f t="shared" si="0"/>
        <v>52620</v>
      </c>
      <c r="N13" s="79"/>
    </row>
    <row r="14" spans="1:14" ht="42">
      <c r="A14" s="78" t="s">
        <v>137</v>
      </c>
      <c r="B14" s="101" t="s">
        <v>182</v>
      </c>
      <c r="C14" s="61"/>
      <c r="D14" s="61"/>
      <c r="E14" s="61"/>
      <c r="F14" s="90"/>
      <c r="G14" s="80" t="s">
        <v>106</v>
      </c>
      <c r="H14" s="81" t="s">
        <v>169</v>
      </c>
      <c r="I14" s="122">
        <v>3</v>
      </c>
      <c r="J14" s="80">
        <v>3</v>
      </c>
      <c r="K14" s="69">
        <v>59284</v>
      </c>
      <c r="L14" s="104"/>
      <c r="M14" s="106">
        <f t="shared" si="0"/>
        <v>59284</v>
      </c>
      <c r="N14" s="79"/>
    </row>
    <row r="15" spans="1:14" ht="42">
      <c r="A15" s="78" t="s">
        <v>139</v>
      </c>
      <c r="B15" s="89"/>
      <c r="C15" s="61"/>
      <c r="D15" s="61"/>
      <c r="E15" s="101" t="s">
        <v>182</v>
      </c>
      <c r="F15" s="90"/>
      <c r="G15" s="80" t="s">
        <v>115</v>
      </c>
      <c r="H15" s="81" t="s">
        <v>171</v>
      </c>
      <c r="I15" s="122">
        <v>30</v>
      </c>
      <c r="J15" s="80">
        <v>28</v>
      </c>
      <c r="K15" s="69">
        <v>35400</v>
      </c>
      <c r="L15" s="104"/>
      <c r="M15" s="106">
        <f t="shared" si="0"/>
        <v>35400</v>
      </c>
      <c r="N15" s="79"/>
    </row>
    <row r="16" spans="1:14" ht="42">
      <c r="A16" s="78" t="s">
        <v>158</v>
      </c>
      <c r="B16" s="89"/>
      <c r="C16" s="102"/>
      <c r="D16" s="102"/>
      <c r="E16" s="102"/>
      <c r="F16" s="101" t="s">
        <v>182</v>
      </c>
      <c r="G16" s="80" t="s">
        <v>161</v>
      </c>
      <c r="H16" s="81" t="s">
        <v>174</v>
      </c>
      <c r="I16" s="121">
        <v>15</v>
      </c>
      <c r="J16" s="80">
        <v>10</v>
      </c>
      <c r="K16" s="69">
        <v>0</v>
      </c>
      <c r="L16" s="105">
        <v>1500</v>
      </c>
      <c r="M16" s="106">
        <f t="shared" si="0"/>
        <v>1500</v>
      </c>
      <c r="N16" s="83"/>
    </row>
    <row r="17" spans="1:14" ht="63">
      <c r="A17" s="78" t="s">
        <v>151</v>
      </c>
      <c r="B17" s="89"/>
      <c r="C17" s="61"/>
      <c r="D17" s="61"/>
      <c r="E17" s="61"/>
      <c r="F17" s="101" t="s">
        <v>182</v>
      </c>
      <c r="G17" s="80" t="s">
        <v>111</v>
      </c>
      <c r="H17" s="82">
        <v>18584</v>
      </c>
      <c r="I17" s="122">
        <v>130</v>
      </c>
      <c r="J17" s="80">
        <v>139</v>
      </c>
      <c r="K17" s="69">
        <v>13214</v>
      </c>
      <c r="L17" s="105"/>
      <c r="M17" s="106">
        <f t="shared" si="0"/>
        <v>13214</v>
      </c>
      <c r="N17" s="79"/>
    </row>
    <row r="18" spans="1:14" ht="23.25">
      <c r="A18" s="78" t="s">
        <v>125</v>
      </c>
      <c r="B18" s="89"/>
      <c r="C18" s="102"/>
      <c r="D18" s="102"/>
      <c r="E18" s="101" t="s">
        <v>182</v>
      </c>
      <c r="F18" s="102"/>
      <c r="G18" s="80" t="s">
        <v>115</v>
      </c>
      <c r="H18" s="82">
        <v>18591</v>
      </c>
      <c r="I18" s="121">
        <v>80</v>
      </c>
      <c r="J18" s="80">
        <v>20</v>
      </c>
      <c r="K18" s="69">
        <v>87010</v>
      </c>
      <c r="L18" s="105">
        <v>5000</v>
      </c>
      <c r="M18" s="106">
        <f t="shared" si="0"/>
        <v>92010</v>
      </c>
      <c r="N18" s="83"/>
    </row>
    <row r="19" spans="1:14" ht="23.25">
      <c r="A19" s="78" t="s">
        <v>148</v>
      </c>
      <c r="B19" s="89"/>
      <c r="C19" s="61"/>
      <c r="D19" s="61"/>
      <c r="E19" s="61"/>
      <c r="F19" s="101" t="s">
        <v>182</v>
      </c>
      <c r="G19" s="80" t="s">
        <v>106</v>
      </c>
      <c r="H19" s="82">
        <v>18599</v>
      </c>
      <c r="I19" s="122">
        <v>150</v>
      </c>
      <c r="J19" s="80">
        <v>162</v>
      </c>
      <c r="K19" s="69">
        <v>16246</v>
      </c>
      <c r="L19" s="105">
        <v>7000</v>
      </c>
      <c r="M19" s="106">
        <f t="shared" si="0"/>
        <v>23246</v>
      </c>
      <c r="N19" s="79"/>
    </row>
    <row r="20" spans="1:14" ht="23.25">
      <c r="A20" s="78" t="s">
        <v>122</v>
      </c>
      <c r="B20" s="89"/>
      <c r="C20" s="102"/>
      <c r="D20" s="102"/>
      <c r="E20" s="101" t="s">
        <v>182</v>
      </c>
      <c r="F20" s="102"/>
      <c r="G20" s="80" t="s">
        <v>115</v>
      </c>
      <c r="H20" s="82">
        <v>18602</v>
      </c>
      <c r="I20" s="121">
        <v>10</v>
      </c>
      <c r="J20" s="80">
        <v>11</v>
      </c>
      <c r="K20" s="69">
        <v>0</v>
      </c>
      <c r="L20" s="105"/>
      <c r="M20" s="106">
        <f t="shared" si="0"/>
        <v>0</v>
      </c>
      <c r="N20" s="83"/>
    </row>
    <row r="21" spans="1:14" ht="63">
      <c r="A21" s="78" t="s">
        <v>159</v>
      </c>
      <c r="B21" s="101" t="s">
        <v>182</v>
      </c>
      <c r="C21" s="102"/>
      <c r="D21" s="102"/>
      <c r="E21" s="102"/>
      <c r="F21" s="102"/>
      <c r="G21" s="80" t="s">
        <v>115</v>
      </c>
      <c r="H21" s="82">
        <v>18604</v>
      </c>
      <c r="I21" s="121">
        <v>40</v>
      </c>
      <c r="J21" s="80">
        <v>29</v>
      </c>
      <c r="K21" s="69">
        <v>0</v>
      </c>
      <c r="L21" s="105">
        <v>1500</v>
      </c>
      <c r="M21" s="106">
        <f t="shared" si="0"/>
        <v>1500</v>
      </c>
      <c r="N21" s="83"/>
    </row>
    <row r="22" spans="1:14" ht="23.25">
      <c r="A22" s="78" t="s">
        <v>194</v>
      </c>
      <c r="B22" s="89"/>
      <c r="C22" s="102"/>
      <c r="D22" s="102"/>
      <c r="E22" s="101" t="s">
        <v>182</v>
      </c>
      <c r="F22" s="102"/>
      <c r="G22" s="80" t="s">
        <v>120</v>
      </c>
      <c r="H22" s="82">
        <v>18605</v>
      </c>
      <c r="I22" s="121">
        <v>5</v>
      </c>
      <c r="J22" s="80">
        <v>3</v>
      </c>
      <c r="K22" s="69">
        <v>0</v>
      </c>
      <c r="L22" s="105"/>
      <c r="M22" s="106">
        <f t="shared" si="0"/>
        <v>0</v>
      </c>
      <c r="N22" s="83"/>
    </row>
    <row r="23" spans="1:14" ht="23.25">
      <c r="A23" s="78" t="s">
        <v>121</v>
      </c>
      <c r="B23" s="89"/>
      <c r="C23" s="102"/>
      <c r="D23" s="102"/>
      <c r="E23" s="101" t="s">
        <v>182</v>
      </c>
      <c r="F23" s="102"/>
      <c r="G23" s="80" t="s">
        <v>115</v>
      </c>
      <c r="H23" s="82">
        <v>18609</v>
      </c>
      <c r="I23" s="121">
        <v>30</v>
      </c>
      <c r="J23" s="80">
        <v>49</v>
      </c>
      <c r="K23" s="69">
        <v>0</v>
      </c>
      <c r="L23" s="105"/>
      <c r="M23" s="106">
        <f t="shared" si="0"/>
        <v>0</v>
      </c>
      <c r="N23" s="83"/>
    </row>
    <row r="24" spans="1:14" ht="23.25">
      <c r="A24" s="78" t="s">
        <v>134</v>
      </c>
      <c r="B24" s="89"/>
      <c r="C24" s="61"/>
      <c r="D24" s="61"/>
      <c r="E24" s="61"/>
      <c r="F24" s="101" t="s">
        <v>182</v>
      </c>
      <c r="G24" s="80" t="s">
        <v>109</v>
      </c>
      <c r="H24" s="82">
        <v>18613</v>
      </c>
      <c r="I24" s="122">
        <v>200</v>
      </c>
      <c r="J24" s="80">
        <v>225</v>
      </c>
      <c r="K24" s="69">
        <v>63820</v>
      </c>
      <c r="L24" s="104"/>
      <c r="M24" s="106">
        <f t="shared" si="0"/>
        <v>63820</v>
      </c>
      <c r="N24" s="79"/>
    </row>
    <row r="25" spans="1:14" ht="23.25">
      <c r="A25" s="78" t="s">
        <v>156</v>
      </c>
      <c r="B25" s="89"/>
      <c r="C25" s="102"/>
      <c r="D25" s="102"/>
      <c r="E25" s="102"/>
      <c r="F25" s="101" t="s">
        <v>182</v>
      </c>
      <c r="G25" s="80" t="s">
        <v>115</v>
      </c>
      <c r="H25" s="82">
        <v>18616</v>
      </c>
      <c r="I25" s="121">
        <v>100</v>
      </c>
      <c r="J25" s="80">
        <v>55</v>
      </c>
      <c r="K25" s="69">
        <v>0</v>
      </c>
      <c r="L25" s="105">
        <v>2000</v>
      </c>
      <c r="M25" s="106">
        <f t="shared" si="0"/>
        <v>2000</v>
      </c>
      <c r="N25" s="83"/>
    </row>
    <row r="26" spans="1:14" ht="42">
      <c r="A26" s="78" t="s">
        <v>133</v>
      </c>
      <c r="B26" s="89"/>
      <c r="C26" s="61"/>
      <c r="D26" s="61"/>
      <c r="E26" s="61"/>
      <c r="F26" s="101" t="s">
        <v>182</v>
      </c>
      <c r="G26" s="80" t="s">
        <v>112</v>
      </c>
      <c r="H26" s="81" t="s">
        <v>165</v>
      </c>
      <c r="I26" s="122">
        <v>12</v>
      </c>
      <c r="J26" s="80">
        <v>12</v>
      </c>
      <c r="K26" s="69">
        <v>76636</v>
      </c>
      <c r="L26" s="104"/>
      <c r="M26" s="106">
        <f t="shared" si="0"/>
        <v>76636</v>
      </c>
      <c r="N26" s="79"/>
    </row>
    <row r="27" spans="1:14" ht="23.25">
      <c r="A27" s="78" t="s">
        <v>142</v>
      </c>
      <c r="B27" s="89"/>
      <c r="C27" s="61"/>
      <c r="D27" s="61"/>
      <c r="E27" s="61"/>
      <c r="F27" s="101" t="s">
        <v>182</v>
      </c>
      <c r="G27" s="80" t="s">
        <v>111</v>
      </c>
      <c r="H27" s="82">
        <v>18640</v>
      </c>
      <c r="I27" s="122">
        <v>60</v>
      </c>
      <c r="J27" s="80">
        <v>61</v>
      </c>
      <c r="K27" s="69">
        <v>15684</v>
      </c>
      <c r="L27" s="104"/>
      <c r="M27" s="106">
        <f t="shared" si="0"/>
        <v>15684</v>
      </c>
      <c r="N27" s="79"/>
    </row>
    <row r="28" spans="1:14" ht="42">
      <c r="A28" s="78" t="s">
        <v>150</v>
      </c>
      <c r="B28" s="89"/>
      <c r="C28" s="61"/>
      <c r="D28" s="61"/>
      <c r="E28" s="61"/>
      <c r="F28" s="101" t="s">
        <v>182</v>
      </c>
      <c r="G28" s="80" t="s">
        <v>106</v>
      </c>
      <c r="H28" s="82">
        <v>18640</v>
      </c>
      <c r="I28" s="122">
        <v>34</v>
      </c>
      <c r="J28" s="80">
        <v>34</v>
      </c>
      <c r="K28" s="69">
        <v>14979</v>
      </c>
      <c r="L28" s="105"/>
      <c r="M28" s="106">
        <f t="shared" si="0"/>
        <v>14979</v>
      </c>
      <c r="N28" s="79"/>
    </row>
    <row r="29" spans="1:14" ht="42">
      <c r="A29" s="78" t="s">
        <v>143</v>
      </c>
      <c r="B29" s="89"/>
      <c r="C29" s="61"/>
      <c r="D29" s="61"/>
      <c r="E29" s="61"/>
      <c r="F29" s="101" t="s">
        <v>182</v>
      </c>
      <c r="G29" s="80" t="s">
        <v>109</v>
      </c>
      <c r="H29" s="82">
        <v>18640</v>
      </c>
      <c r="I29" s="122">
        <v>55</v>
      </c>
      <c r="J29" s="80">
        <v>53</v>
      </c>
      <c r="K29" s="69">
        <v>11674</v>
      </c>
      <c r="L29" s="104"/>
      <c r="M29" s="106">
        <f t="shared" si="0"/>
        <v>11674</v>
      </c>
      <c r="N29" s="79"/>
    </row>
    <row r="30" spans="1:14" ht="42">
      <c r="A30" s="78" t="s">
        <v>144</v>
      </c>
      <c r="B30" s="89"/>
      <c r="C30" s="61"/>
      <c r="D30" s="61"/>
      <c r="E30" s="61"/>
      <c r="F30" s="101" t="s">
        <v>182</v>
      </c>
      <c r="G30" s="80" t="s">
        <v>112</v>
      </c>
      <c r="H30" s="82">
        <v>18640</v>
      </c>
      <c r="I30" s="122">
        <v>50</v>
      </c>
      <c r="J30" s="80">
        <v>54</v>
      </c>
      <c r="K30" s="69">
        <v>8666</v>
      </c>
      <c r="L30" s="104"/>
      <c r="M30" s="106">
        <f t="shared" si="0"/>
        <v>8666</v>
      </c>
      <c r="N30" s="79"/>
    </row>
    <row r="31" spans="1:14" ht="63">
      <c r="A31" s="78" t="s">
        <v>145</v>
      </c>
      <c r="B31" s="89"/>
      <c r="C31" s="61"/>
      <c r="D31" s="61"/>
      <c r="E31" s="61"/>
      <c r="F31" s="101" t="s">
        <v>182</v>
      </c>
      <c r="G31" s="80" t="s">
        <v>103</v>
      </c>
      <c r="H31" s="81" t="s">
        <v>195</v>
      </c>
      <c r="I31" s="122">
        <v>90</v>
      </c>
      <c r="J31" s="80">
        <v>81</v>
      </c>
      <c r="K31" s="69">
        <v>20682</v>
      </c>
      <c r="L31" s="104"/>
      <c r="M31" s="106">
        <f t="shared" si="0"/>
        <v>20682</v>
      </c>
      <c r="N31" s="79"/>
    </row>
    <row r="32" spans="1:14" ht="42">
      <c r="A32" s="78" t="s">
        <v>157</v>
      </c>
      <c r="B32" s="101" t="s">
        <v>182</v>
      </c>
      <c r="C32" s="102"/>
      <c r="D32" s="102"/>
      <c r="E32" s="102"/>
      <c r="F32" s="102"/>
      <c r="G32" s="80" t="s">
        <v>166</v>
      </c>
      <c r="H32" s="81" t="s">
        <v>173</v>
      </c>
      <c r="I32" s="121">
        <v>10</v>
      </c>
      <c r="J32" s="80">
        <v>12</v>
      </c>
      <c r="K32" s="69">
        <v>0</v>
      </c>
      <c r="L32" s="105"/>
      <c r="M32" s="106">
        <f t="shared" si="0"/>
        <v>0</v>
      </c>
      <c r="N32" s="83"/>
    </row>
    <row r="33" spans="1:14" ht="23.25">
      <c r="A33" s="78" t="s">
        <v>130</v>
      </c>
      <c r="B33" s="89"/>
      <c r="C33" s="61"/>
      <c r="D33" s="61"/>
      <c r="E33" s="61"/>
      <c r="F33" s="101" t="s">
        <v>182</v>
      </c>
      <c r="G33" s="80" t="s">
        <v>111</v>
      </c>
      <c r="H33" s="81" t="s">
        <v>164</v>
      </c>
      <c r="I33" s="122">
        <v>150</v>
      </c>
      <c r="J33" s="80">
        <v>165</v>
      </c>
      <c r="K33" s="69">
        <v>32585</v>
      </c>
      <c r="L33" s="104"/>
      <c r="M33" s="106">
        <f t="shared" si="0"/>
        <v>32585</v>
      </c>
      <c r="N33" s="79"/>
    </row>
    <row r="34" spans="1:14" ht="23.25">
      <c r="A34" s="78" t="s">
        <v>123</v>
      </c>
      <c r="B34" s="89"/>
      <c r="C34" s="102"/>
      <c r="D34" s="102"/>
      <c r="E34" s="101" t="s">
        <v>182</v>
      </c>
      <c r="F34" s="102"/>
      <c r="G34" s="80" t="s">
        <v>115</v>
      </c>
      <c r="H34" s="82">
        <v>18647</v>
      </c>
      <c r="I34" s="121">
        <v>300</v>
      </c>
      <c r="J34" s="80">
        <v>77</v>
      </c>
      <c r="K34" s="69">
        <v>0</v>
      </c>
      <c r="L34" s="105">
        <v>1500</v>
      </c>
      <c r="M34" s="106">
        <f t="shared" si="0"/>
        <v>1500</v>
      </c>
      <c r="N34" s="83"/>
    </row>
    <row r="35" spans="1:14" ht="63">
      <c r="A35" s="78" t="s">
        <v>102</v>
      </c>
      <c r="B35" s="89"/>
      <c r="C35" s="61"/>
      <c r="D35" s="61"/>
      <c r="E35" s="101" t="s">
        <v>182</v>
      </c>
      <c r="F35" s="90"/>
      <c r="G35" s="80" t="s">
        <v>103</v>
      </c>
      <c r="H35" s="81" t="s">
        <v>104</v>
      </c>
      <c r="I35" s="122">
        <v>50</v>
      </c>
      <c r="J35" s="80">
        <v>42</v>
      </c>
      <c r="K35" s="69">
        <v>60565</v>
      </c>
      <c r="L35" s="104"/>
      <c r="M35" s="106">
        <f t="shared" si="0"/>
        <v>60565</v>
      </c>
      <c r="N35" s="79"/>
    </row>
    <row r="36" spans="1:14" ht="42">
      <c r="A36" s="78" t="s">
        <v>119</v>
      </c>
      <c r="B36" s="89"/>
      <c r="C36" s="61"/>
      <c r="D36" s="61"/>
      <c r="E36" s="101" t="s">
        <v>182</v>
      </c>
      <c r="F36" s="90"/>
      <c r="G36" s="80" t="s">
        <v>115</v>
      </c>
      <c r="H36" s="82">
        <v>18648</v>
      </c>
      <c r="I36" s="122">
        <v>30</v>
      </c>
      <c r="J36" s="80">
        <v>20</v>
      </c>
      <c r="K36" s="69">
        <v>4200</v>
      </c>
      <c r="L36" s="105"/>
      <c r="M36" s="106">
        <f t="shared" si="0"/>
        <v>4200</v>
      </c>
      <c r="N36" s="79"/>
    </row>
    <row r="37" spans="1:14" ht="42">
      <c r="A37" s="78" t="s">
        <v>117</v>
      </c>
      <c r="B37" s="89"/>
      <c r="C37" s="61"/>
      <c r="D37" s="61"/>
      <c r="E37" s="101" t="s">
        <v>182</v>
      </c>
      <c r="F37" s="90"/>
      <c r="G37" s="80" t="s">
        <v>109</v>
      </c>
      <c r="H37" s="82">
        <v>18653</v>
      </c>
      <c r="I37" s="122">
        <v>60</v>
      </c>
      <c r="J37" s="80">
        <v>54</v>
      </c>
      <c r="K37" s="69">
        <v>10000</v>
      </c>
      <c r="L37" s="105"/>
      <c r="M37" s="106">
        <f t="shared" si="0"/>
        <v>10000</v>
      </c>
      <c r="N37" s="79"/>
    </row>
    <row r="38" spans="1:14" ht="84">
      <c r="A38" s="78" t="s">
        <v>155</v>
      </c>
      <c r="B38" s="101" t="s">
        <v>182</v>
      </c>
      <c r="C38" s="102"/>
      <c r="D38" s="102"/>
      <c r="E38" s="102"/>
      <c r="F38" s="102"/>
      <c r="G38" s="80" t="s">
        <v>106</v>
      </c>
      <c r="H38" s="82">
        <v>18654</v>
      </c>
      <c r="I38" s="121">
        <v>44</v>
      </c>
      <c r="J38" s="80">
        <v>44</v>
      </c>
      <c r="K38" s="69">
        <v>789</v>
      </c>
      <c r="L38" s="105"/>
      <c r="M38" s="106">
        <f t="shared" si="0"/>
        <v>789</v>
      </c>
      <c r="N38" s="83"/>
    </row>
    <row r="39" spans="1:14" ht="23.25">
      <c r="A39" s="78" t="s">
        <v>141</v>
      </c>
      <c r="B39" s="89"/>
      <c r="C39" s="61"/>
      <c r="D39" s="61"/>
      <c r="E39" s="61"/>
      <c r="F39" s="101" t="s">
        <v>182</v>
      </c>
      <c r="G39" s="80" t="s">
        <v>106</v>
      </c>
      <c r="H39" s="82">
        <v>18660</v>
      </c>
      <c r="I39" s="122">
        <v>250</v>
      </c>
      <c r="J39" s="80">
        <v>191</v>
      </c>
      <c r="K39" s="69">
        <v>33334</v>
      </c>
      <c r="L39" s="104"/>
      <c r="M39" s="106">
        <f t="shared" si="0"/>
        <v>33334</v>
      </c>
      <c r="N39" s="79"/>
    </row>
    <row r="40" spans="1:14" ht="23.25">
      <c r="A40" s="78" t="s">
        <v>152</v>
      </c>
      <c r="B40" s="89"/>
      <c r="C40" s="61"/>
      <c r="D40" s="61"/>
      <c r="E40" s="61"/>
      <c r="F40" s="101" t="s">
        <v>182</v>
      </c>
      <c r="G40" s="80" t="s">
        <v>115</v>
      </c>
      <c r="H40" s="82">
        <v>18661</v>
      </c>
      <c r="I40" s="122">
        <v>250</v>
      </c>
      <c r="J40" s="80">
        <v>193</v>
      </c>
      <c r="K40" s="69">
        <v>7654</v>
      </c>
      <c r="L40" s="105">
        <v>1500</v>
      </c>
      <c r="M40" s="106">
        <f t="shared" si="0"/>
        <v>9154</v>
      </c>
      <c r="N40" s="79"/>
    </row>
    <row r="41" spans="1:14" ht="63">
      <c r="A41" s="78" t="s">
        <v>113</v>
      </c>
      <c r="B41" s="89"/>
      <c r="C41" s="61"/>
      <c r="D41" s="61"/>
      <c r="E41" s="101" t="s">
        <v>182</v>
      </c>
      <c r="F41" s="90"/>
      <c r="G41" s="80" t="s">
        <v>114</v>
      </c>
      <c r="H41" s="82">
        <v>18661</v>
      </c>
      <c r="I41" s="122">
        <v>30</v>
      </c>
      <c r="J41" s="80">
        <v>35</v>
      </c>
      <c r="K41" s="69">
        <v>19320</v>
      </c>
      <c r="L41" s="105"/>
      <c r="M41" s="106">
        <f t="shared" si="0"/>
        <v>19320</v>
      </c>
      <c r="N41" s="79"/>
    </row>
    <row r="42" spans="1:14" ht="84">
      <c r="A42" s="78" t="s">
        <v>147</v>
      </c>
      <c r="B42" s="101" t="s">
        <v>182</v>
      </c>
      <c r="C42" s="61"/>
      <c r="D42" s="61"/>
      <c r="E42" s="61"/>
      <c r="F42" s="90"/>
      <c r="G42" s="80" t="s">
        <v>109</v>
      </c>
      <c r="H42" s="82">
        <v>18667</v>
      </c>
      <c r="I42" s="122">
        <v>80</v>
      </c>
      <c r="J42" s="80">
        <v>80</v>
      </c>
      <c r="K42" s="69">
        <v>18155</v>
      </c>
      <c r="L42" s="105">
        <v>600</v>
      </c>
      <c r="M42" s="106">
        <f t="shared" si="0"/>
        <v>18755</v>
      </c>
      <c r="N42" s="79"/>
    </row>
    <row r="43" spans="1:14" ht="63">
      <c r="A43" s="78" t="s">
        <v>154</v>
      </c>
      <c r="B43" s="89"/>
      <c r="C43" s="90"/>
      <c r="D43" s="90"/>
      <c r="E43" s="102"/>
      <c r="F43" s="101" t="s">
        <v>182</v>
      </c>
      <c r="G43" s="80" t="s">
        <v>115</v>
      </c>
      <c r="H43" s="82">
        <v>18667</v>
      </c>
      <c r="I43" s="121">
        <v>250</v>
      </c>
      <c r="J43" s="80">
        <v>104</v>
      </c>
      <c r="K43" s="69">
        <v>650</v>
      </c>
      <c r="L43" s="105">
        <v>1500</v>
      </c>
      <c r="M43" s="106">
        <f t="shared" si="0"/>
        <v>2150</v>
      </c>
      <c r="N43" s="83"/>
    </row>
    <row r="44" spans="1:14" ht="63">
      <c r="A44" s="78" t="s">
        <v>132</v>
      </c>
      <c r="B44" s="89"/>
      <c r="C44" s="61"/>
      <c r="D44" s="61"/>
      <c r="E44" s="61"/>
      <c r="F44" s="101" t="s">
        <v>182</v>
      </c>
      <c r="G44" s="80" t="s">
        <v>115</v>
      </c>
      <c r="H44" s="82">
        <v>18667</v>
      </c>
      <c r="I44" s="122">
        <v>300</v>
      </c>
      <c r="J44" s="80">
        <v>242</v>
      </c>
      <c r="K44" s="69">
        <v>57134</v>
      </c>
      <c r="L44" s="104">
        <v>7000</v>
      </c>
      <c r="M44" s="106">
        <f t="shared" si="0"/>
        <v>64134</v>
      </c>
      <c r="N44" s="79"/>
    </row>
    <row r="45" spans="1:14" ht="23.25">
      <c r="A45" s="78" t="s">
        <v>124</v>
      </c>
      <c r="B45" s="89"/>
      <c r="C45" s="102"/>
      <c r="D45" s="102"/>
      <c r="E45" s="101" t="s">
        <v>182</v>
      </c>
      <c r="F45" s="102"/>
      <c r="G45" s="80" t="s">
        <v>120</v>
      </c>
      <c r="H45" s="82">
        <v>18669</v>
      </c>
      <c r="I45" s="121">
        <v>500</v>
      </c>
      <c r="J45" s="80">
        <v>315</v>
      </c>
      <c r="K45" s="69">
        <v>0</v>
      </c>
      <c r="L45" s="105">
        <v>500</v>
      </c>
      <c r="M45" s="106">
        <f t="shared" si="0"/>
        <v>500</v>
      </c>
      <c r="N45" s="83"/>
    </row>
    <row r="46" spans="1:14" ht="42">
      <c r="A46" s="78" t="s">
        <v>118</v>
      </c>
      <c r="B46" s="89"/>
      <c r="C46" s="61"/>
      <c r="D46" s="61"/>
      <c r="E46" s="101" t="s">
        <v>182</v>
      </c>
      <c r="F46" s="90"/>
      <c r="G46" s="80" t="s">
        <v>106</v>
      </c>
      <c r="H46" s="82">
        <v>18669</v>
      </c>
      <c r="I46" s="122">
        <v>100</v>
      </c>
      <c r="J46" s="80">
        <v>85</v>
      </c>
      <c r="K46" s="69">
        <v>9666</v>
      </c>
      <c r="L46" s="105"/>
      <c r="M46" s="106">
        <f t="shared" si="0"/>
        <v>9666</v>
      </c>
      <c r="N46" s="79"/>
    </row>
    <row r="47" spans="1:14" ht="42">
      <c r="A47" s="78" t="s">
        <v>153</v>
      </c>
      <c r="B47" s="89"/>
      <c r="C47" s="61"/>
      <c r="D47" s="61"/>
      <c r="E47" s="61"/>
      <c r="F47" s="101" t="s">
        <v>182</v>
      </c>
      <c r="G47" s="80" t="s">
        <v>111</v>
      </c>
      <c r="H47" s="82">
        <v>18674</v>
      </c>
      <c r="I47" s="122">
        <v>60</v>
      </c>
      <c r="J47" s="80">
        <v>49</v>
      </c>
      <c r="K47" s="69">
        <v>4290</v>
      </c>
      <c r="L47" s="105"/>
      <c r="M47" s="106">
        <f t="shared" si="0"/>
        <v>4290</v>
      </c>
      <c r="N47" s="79"/>
    </row>
    <row r="48" spans="1:14" ht="42">
      <c r="A48" s="78" t="s">
        <v>108</v>
      </c>
      <c r="B48" s="89"/>
      <c r="C48" s="61"/>
      <c r="D48" s="61"/>
      <c r="E48" s="101" t="s">
        <v>182</v>
      </c>
      <c r="F48" s="90"/>
      <c r="G48" s="80" t="s">
        <v>109</v>
      </c>
      <c r="H48" s="81" t="s">
        <v>110</v>
      </c>
      <c r="I48" s="122">
        <v>120</v>
      </c>
      <c r="J48" s="80">
        <v>102</v>
      </c>
      <c r="K48" s="69">
        <v>40640</v>
      </c>
      <c r="L48" s="104"/>
      <c r="M48" s="106">
        <f t="shared" si="0"/>
        <v>40640</v>
      </c>
      <c r="N48" s="79"/>
    </row>
    <row r="49" spans="1:14" ht="42">
      <c r="A49" s="78" t="s">
        <v>140</v>
      </c>
      <c r="B49" s="101" t="s">
        <v>182</v>
      </c>
      <c r="C49" s="61"/>
      <c r="D49" s="61"/>
      <c r="E49" s="61"/>
      <c r="F49" s="90"/>
      <c r="G49" s="80" t="s">
        <v>112</v>
      </c>
      <c r="H49" s="81" t="s">
        <v>162</v>
      </c>
      <c r="I49" s="122">
        <v>30</v>
      </c>
      <c r="J49" s="80">
        <v>25</v>
      </c>
      <c r="K49" s="69">
        <v>35407</v>
      </c>
      <c r="L49" s="104">
        <v>600</v>
      </c>
      <c r="M49" s="106">
        <f t="shared" si="0"/>
        <v>36007</v>
      </c>
      <c r="N49" s="79"/>
    </row>
    <row r="50" spans="1:14" ht="42">
      <c r="A50" s="78" t="s">
        <v>128</v>
      </c>
      <c r="B50" s="101" t="s">
        <v>182</v>
      </c>
      <c r="C50" s="61"/>
      <c r="D50" s="61"/>
      <c r="E50" s="61"/>
      <c r="F50" s="90"/>
      <c r="G50" s="80" t="s">
        <v>112</v>
      </c>
      <c r="H50" s="81" t="s">
        <v>162</v>
      </c>
      <c r="I50" s="122">
        <v>80</v>
      </c>
      <c r="J50" s="80">
        <v>84</v>
      </c>
      <c r="K50" s="69">
        <v>127200</v>
      </c>
      <c r="L50" s="104"/>
      <c r="M50" s="106">
        <f t="shared" si="0"/>
        <v>127200</v>
      </c>
      <c r="N50" s="79"/>
    </row>
    <row r="51" spans="1:14" ht="42">
      <c r="A51" s="78" t="s">
        <v>149</v>
      </c>
      <c r="B51" s="101" t="s">
        <v>182</v>
      </c>
      <c r="C51" s="61"/>
      <c r="D51" s="61"/>
      <c r="E51" s="61"/>
      <c r="F51" s="90"/>
      <c r="G51" s="80" t="s">
        <v>106</v>
      </c>
      <c r="H51" s="81" t="s">
        <v>162</v>
      </c>
      <c r="I51" s="122">
        <v>25</v>
      </c>
      <c r="J51" s="80">
        <v>27</v>
      </c>
      <c r="K51" s="69">
        <v>15000</v>
      </c>
      <c r="L51" s="105">
        <v>200</v>
      </c>
      <c r="M51" s="106">
        <f t="shared" si="0"/>
        <v>15200</v>
      </c>
      <c r="N51" s="79"/>
    </row>
    <row r="52" spans="1:14" ht="63">
      <c r="A52" s="78" t="s">
        <v>135</v>
      </c>
      <c r="B52" s="89"/>
      <c r="C52" s="61"/>
      <c r="D52" s="61"/>
      <c r="E52" s="61"/>
      <c r="F52" s="101" t="s">
        <v>182</v>
      </c>
      <c r="G52" s="80" t="s">
        <v>109</v>
      </c>
      <c r="H52" s="81" t="s">
        <v>167</v>
      </c>
      <c r="I52" s="122">
        <v>60</v>
      </c>
      <c r="J52" s="80">
        <v>64</v>
      </c>
      <c r="K52" s="69">
        <v>62810</v>
      </c>
      <c r="L52" s="104"/>
      <c r="M52" s="106">
        <f t="shared" si="0"/>
        <v>62810</v>
      </c>
      <c r="N52" s="79"/>
    </row>
    <row r="53" spans="1:14" ht="42">
      <c r="A53" s="78" t="s">
        <v>126</v>
      </c>
      <c r="B53" s="89"/>
      <c r="C53" s="102"/>
      <c r="D53" s="102"/>
      <c r="E53" s="101" t="s">
        <v>182</v>
      </c>
      <c r="F53" s="102"/>
      <c r="G53" s="80" t="s">
        <v>115</v>
      </c>
      <c r="H53" s="82">
        <v>18700</v>
      </c>
      <c r="I53" s="121">
        <v>10</v>
      </c>
      <c r="J53" s="80">
        <v>5</v>
      </c>
      <c r="K53" s="69">
        <v>0</v>
      </c>
      <c r="L53" s="105"/>
      <c r="M53" s="106">
        <f t="shared" si="0"/>
        <v>0</v>
      </c>
      <c r="N53" s="83"/>
    </row>
    <row r="54" spans="1:14" ht="42">
      <c r="A54" s="78" t="s">
        <v>136</v>
      </c>
      <c r="B54" s="101" t="s">
        <v>182</v>
      </c>
      <c r="C54" s="61"/>
      <c r="D54" s="61"/>
      <c r="E54" s="61"/>
      <c r="F54" s="90"/>
      <c r="G54" s="80" t="s">
        <v>112</v>
      </c>
      <c r="H54" s="81" t="s">
        <v>168</v>
      </c>
      <c r="I54" s="122">
        <v>5</v>
      </c>
      <c r="J54" s="80">
        <v>5</v>
      </c>
      <c r="K54" s="69">
        <v>0</v>
      </c>
      <c r="L54" s="104"/>
      <c r="M54" s="106">
        <f t="shared" si="0"/>
        <v>0</v>
      </c>
      <c r="N54" s="79"/>
    </row>
    <row r="55" spans="1:14" ht="23.25">
      <c r="A55" s="84" t="s">
        <v>181</v>
      </c>
      <c r="B55" s="90"/>
      <c r="C55" s="102"/>
      <c r="D55" s="102"/>
      <c r="E55" s="101" t="s">
        <v>182</v>
      </c>
      <c r="F55" s="102"/>
      <c r="G55" s="116" t="s">
        <v>120</v>
      </c>
      <c r="H55" s="109">
        <v>18791</v>
      </c>
      <c r="I55" s="120">
        <v>790</v>
      </c>
      <c r="J55" s="120">
        <v>700</v>
      </c>
      <c r="K55" s="108">
        <v>4400</v>
      </c>
      <c r="L55" s="108">
        <v>4070</v>
      </c>
      <c r="M55" s="106">
        <f t="shared" si="0"/>
        <v>8470</v>
      </c>
      <c r="N55" s="83"/>
    </row>
    <row r="56" spans="1:14" ht="63">
      <c r="A56" s="66" t="s">
        <v>179</v>
      </c>
      <c r="B56" s="90"/>
      <c r="C56" s="102"/>
      <c r="D56" s="102"/>
      <c r="E56" s="101" t="s">
        <v>182</v>
      </c>
      <c r="F56" s="102"/>
      <c r="G56" s="66" t="s">
        <v>180</v>
      </c>
      <c r="H56" s="67" t="s">
        <v>127</v>
      </c>
      <c r="I56" s="15">
        <v>200</v>
      </c>
      <c r="J56" s="15">
        <v>186</v>
      </c>
      <c r="K56" s="69">
        <v>2000</v>
      </c>
      <c r="L56" s="69">
        <v>0</v>
      </c>
      <c r="M56" s="106">
        <f t="shared" si="0"/>
        <v>2000</v>
      </c>
      <c r="N56" s="83"/>
    </row>
    <row r="57" spans="1:14" ht="23.25">
      <c r="A57" s="100" t="s">
        <v>176</v>
      </c>
      <c r="B57" s="101"/>
      <c r="C57" s="90"/>
      <c r="D57" s="90"/>
      <c r="E57" s="101" t="s">
        <v>182</v>
      </c>
      <c r="F57" s="90"/>
      <c r="G57" s="94" t="s">
        <v>177</v>
      </c>
      <c r="H57" s="95" t="s">
        <v>178</v>
      </c>
      <c r="I57" s="15">
        <v>376</v>
      </c>
      <c r="J57" s="15">
        <v>140</v>
      </c>
      <c r="K57" s="97">
        <v>4630</v>
      </c>
      <c r="L57" s="97">
        <v>3080</v>
      </c>
      <c r="M57" s="106">
        <f>SUM(K57:L57)</f>
        <v>7710</v>
      </c>
      <c r="N57" s="115"/>
    </row>
    <row r="58" spans="1:14" ht="42">
      <c r="A58" s="143" t="s">
        <v>202</v>
      </c>
      <c r="B58" s="90"/>
      <c r="C58" s="102"/>
      <c r="D58" s="102"/>
      <c r="E58" s="101" t="s">
        <v>182</v>
      </c>
      <c r="F58" s="102"/>
      <c r="G58" s="144" t="s">
        <v>177</v>
      </c>
      <c r="H58" s="124" t="s">
        <v>201</v>
      </c>
      <c r="I58" s="145"/>
      <c r="J58" s="124">
        <v>100</v>
      </c>
      <c r="K58" s="136">
        <v>41020</v>
      </c>
      <c r="L58" s="136">
        <v>3640</v>
      </c>
      <c r="M58" s="189">
        <f>SUM(K58:L58)</f>
        <v>44660</v>
      </c>
      <c r="N58" s="145"/>
    </row>
    <row r="59" spans="1:14" ht="42">
      <c r="A59" s="146" t="s">
        <v>200</v>
      </c>
      <c r="B59" s="90"/>
      <c r="C59" s="102"/>
      <c r="D59" s="102"/>
      <c r="E59" s="101" t="s">
        <v>182</v>
      </c>
      <c r="F59" s="102"/>
      <c r="G59" s="144" t="s">
        <v>198</v>
      </c>
      <c r="H59" s="124" t="s">
        <v>199</v>
      </c>
      <c r="I59" s="135"/>
      <c r="J59" s="124">
        <v>222</v>
      </c>
      <c r="K59" s="147" t="s">
        <v>196</v>
      </c>
      <c r="L59" s="147" t="s">
        <v>196</v>
      </c>
      <c r="M59" s="189">
        <f>SUM(K59:L59)</f>
        <v>0</v>
      </c>
      <c r="N59" s="135"/>
    </row>
    <row r="60" spans="1:14" ht="63">
      <c r="A60" s="143" t="s">
        <v>203</v>
      </c>
      <c r="B60" s="90"/>
      <c r="C60" s="102"/>
      <c r="D60" s="102"/>
      <c r="E60" s="101" t="s">
        <v>182</v>
      </c>
      <c r="F60" s="102"/>
      <c r="G60" s="144" t="s">
        <v>198</v>
      </c>
      <c r="H60" s="124" t="s">
        <v>197</v>
      </c>
      <c r="I60" s="135">
        <v>10</v>
      </c>
      <c r="J60" s="124">
        <v>10</v>
      </c>
      <c r="K60" s="147" t="s">
        <v>196</v>
      </c>
      <c r="L60" s="147" t="s">
        <v>196</v>
      </c>
      <c r="M60" s="189">
        <f>SUM(K60:L60)</f>
        <v>0</v>
      </c>
      <c r="N60" s="135"/>
    </row>
    <row r="61" spans="1:14" ht="45" customHeight="1">
      <c r="A61" s="149" t="s">
        <v>204</v>
      </c>
      <c r="B61" s="90"/>
      <c r="C61" s="102"/>
      <c r="D61" s="102"/>
      <c r="E61" s="101" t="s">
        <v>182</v>
      </c>
      <c r="F61" s="102"/>
      <c r="G61" s="144" t="s">
        <v>177</v>
      </c>
      <c r="H61" s="99">
        <v>18896</v>
      </c>
      <c r="I61" s="192">
        <v>7</v>
      </c>
      <c r="J61" s="192">
        <v>7</v>
      </c>
      <c r="K61" s="193"/>
      <c r="L61" s="193"/>
      <c r="M61" s="189">
        <f>SUM(K61:L61)</f>
        <v>0</v>
      </c>
      <c r="N61" s="83"/>
    </row>
    <row r="62" spans="1:14" ht="63">
      <c r="A62" s="188" t="s">
        <v>206</v>
      </c>
      <c r="B62" s="90"/>
      <c r="C62" s="102"/>
      <c r="D62" s="102"/>
      <c r="E62" s="101" t="s">
        <v>182</v>
      </c>
      <c r="F62" s="102"/>
      <c r="G62" s="190" t="s">
        <v>106</v>
      </c>
      <c r="H62" s="99">
        <v>18884</v>
      </c>
      <c r="I62" s="194">
        <v>115</v>
      </c>
      <c r="J62" s="194">
        <v>113</v>
      </c>
      <c r="K62" s="69">
        <v>15316</v>
      </c>
      <c r="L62" s="69"/>
      <c r="M62" s="189">
        <f>SUM(K62:L62)</f>
        <v>15316</v>
      </c>
      <c r="N62" s="83"/>
    </row>
    <row r="63" spans="1:14" ht="23.25">
      <c r="A63" s="148"/>
      <c r="B63" s="90"/>
      <c r="C63" s="102"/>
      <c r="D63" s="102"/>
      <c r="E63" s="101"/>
      <c r="F63" s="102"/>
      <c r="G63" s="66"/>
      <c r="H63" s="67"/>
      <c r="I63" s="191"/>
      <c r="J63" s="191"/>
      <c r="K63" s="98"/>
      <c r="L63" s="98"/>
      <c r="M63" s="106"/>
      <c r="N63" s="83"/>
    </row>
    <row r="64" spans="1:14" ht="23.25">
      <c r="A64" s="176" t="s">
        <v>10</v>
      </c>
      <c r="B64" s="177"/>
      <c r="C64" s="177"/>
      <c r="D64" s="177"/>
      <c r="E64" s="177"/>
      <c r="F64" s="177"/>
      <c r="G64" s="177"/>
      <c r="H64" s="178"/>
      <c r="I64" s="123">
        <f>SUM(I8:I63)</f>
        <v>5539</v>
      </c>
      <c r="J64" s="86">
        <f>SUM(J8:J63)</f>
        <v>4690</v>
      </c>
      <c r="K64" s="87">
        <f>SUM(K8:K63)</f>
        <v>1354927</v>
      </c>
      <c r="L64" s="88">
        <f>SUM(L8:L63)</f>
        <v>41190</v>
      </c>
      <c r="M64" s="88">
        <f>SUM(M8:M63)</f>
        <v>1396117</v>
      </c>
      <c r="N64" s="83"/>
    </row>
    <row r="66" spans="1:12" ht="23.25">
      <c r="A66" s="110" t="s">
        <v>15</v>
      </c>
      <c r="B66" s="110"/>
      <c r="C66" s="110"/>
      <c r="D66" s="110"/>
      <c r="L66" s="118"/>
    </row>
    <row r="67" ht="23.25">
      <c r="A67" s="1" t="s">
        <v>183</v>
      </c>
    </row>
    <row r="68" ht="23.25">
      <c r="A68" s="1" t="s">
        <v>184</v>
      </c>
    </row>
    <row r="69" ht="23.25">
      <c r="A69" s="1" t="s">
        <v>185</v>
      </c>
    </row>
    <row r="70" spans="1:14" ht="23.25">
      <c r="A70" s="1" t="s">
        <v>186</v>
      </c>
      <c r="E70" s="111"/>
      <c r="F70" s="111"/>
      <c r="G70" s="4"/>
      <c r="H70" s="4"/>
      <c r="I70" s="4"/>
      <c r="J70" s="4"/>
      <c r="K70" s="4"/>
      <c r="L70" s="4"/>
      <c r="M70" s="4"/>
      <c r="N70" s="4"/>
    </row>
    <row r="71" spans="1:14" ht="23.25">
      <c r="A71" s="110" t="s">
        <v>187</v>
      </c>
      <c r="B71" s="110"/>
      <c r="C71" s="110"/>
      <c r="D71" s="110"/>
      <c r="E71" s="111"/>
      <c r="F71" s="111"/>
      <c r="G71" s="4"/>
      <c r="H71" s="4"/>
      <c r="I71" s="4"/>
      <c r="J71" s="4"/>
      <c r="K71" s="4"/>
      <c r="L71" s="4"/>
      <c r="M71" s="4"/>
      <c r="N71" s="4"/>
    </row>
    <row r="72" spans="1:14" ht="23.25">
      <c r="A72" s="110" t="s">
        <v>188</v>
      </c>
      <c r="B72" s="110"/>
      <c r="C72" s="110"/>
      <c r="D72" s="11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3.25">
      <c r="A73" s="110" t="s">
        <v>189</v>
      </c>
      <c r="B73" s="110"/>
      <c r="C73" s="110"/>
      <c r="D73" s="110"/>
      <c r="E73" s="110"/>
      <c r="F73" s="111"/>
      <c r="M73" s="4"/>
      <c r="N73" s="4"/>
    </row>
    <row r="74" spans="1:14" ht="23.25">
      <c r="A74" s="112" t="s">
        <v>190</v>
      </c>
      <c r="B74" s="112"/>
      <c r="C74" s="112"/>
      <c r="D74" s="112"/>
      <c r="E74" s="4"/>
      <c r="F74" s="4"/>
      <c r="H74" s="4"/>
      <c r="I74" s="4"/>
      <c r="J74" s="4"/>
      <c r="K74" s="4"/>
      <c r="L74" s="4"/>
      <c r="M74" s="4"/>
      <c r="N74" s="4"/>
    </row>
    <row r="75" spans="1:4" ht="23.25">
      <c r="A75" s="113"/>
      <c r="B75" s="113"/>
      <c r="C75" s="113"/>
      <c r="D75" s="113"/>
    </row>
  </sheetData>
  <sheetProtection/>
  <autoFilter ref="A7:N64"/>
  <mergeCells count="12">
    <mergeCell ref="A64:H64"/>
    <mergeCell ref="B5:F5"/>
    <mergeCell ref="A5:A7"/>
    <mergeCell ref="G5:G7"/>
    <mergeCell ref="K6:M6"/>
    <mergeCell ref="N6:N7"/>
    <mergeCell ref="I5:J5"/>
    <mergeCell ref="A2:N2"/>
    <mergeCell ref="A3:N3"/>
    <mergeCell ref="A4:N4"/>
    <mergeCell ref="K5:N5"/>
    <mergeCell ref="I6:J6"/>
  </mergeCells>
  <hyperlinks>
    <hyperlink ref="A10" r:id="rId1" display="http://student.psu.ac.th/ts2/project_show.php?PRO_ID=0000001128"/>
    <hyperlink ref="A50" r:id="rId2" display="http://student.psu.ac.th/ts2/project_show.php?PRO_ID=0000001131"/>
    <hyperlink ref="A11" r:id="rId3" display="http://student.psu.ac.th/ts2/project_show.php?PRO_ID=0000001079"/>
    <hyperlink ref="A44" r:id="rId4" display="http://student.psu.ac.th/ts2/project_show.php?PRO_ID=0000000948"/>
    <hyperlink ref="A26" r:id="rId5" display="http://student.psu.ac.th/ts2/project_show.php?PRO_ID=0000001021"/>
    <hyperlink ref="A24" r:id="rId6" display="http://student.psu.ac.th/ts2/project_show.php?PRO_ID=0000000940"/>
    <hyperlink ref="A52" r:id="rId7" display="http://student.psu.ac.th/ts2/project_show.php?PRO_ID=0000000946"/>
    <hyperlink ref="A9" r:id="rId8" display="http://student.psu.ac.th/ts2/project_show.php?PRO_ID=0000000993"/>
    <hyperlink ref="A54" r:id="rId9" display="http://student.psu.ac.th/ts2/project_show.php?PRO_ID=0000001129"/>
    <hyperlink ref="A14" r:id="rId10" display="http://student.psu.ac.th/ts2/project_show.php?PRO_ID=0000001031"/>
    <hyperlink ref="A13" r:id="rId11" display="http://student.psu.ac.th/ts2/project_show.php?PRO_ID=0000001059"/>
    <hyperlink ref="A15" r:id="rId12" display="http://student.psu.ac.th/ts2/project_show.php?PRO_ID=0000001057"/>
    <hyperlink ref="A48" r:id="rId13" display="http://student.psu.ac.th/ts2/project_show.php?PRO_ID=0000000945"/>
    <hyperlink ref="A49" r:id="rId14" display="http://student.psu.ac.th/ts2/project_show.php?PRO_ID=0000001030"/>
    <hyperlink ref="A39" r:id="rId15" display="http://student.psu.ac.th/ts2/project_show.php?PRO_ID=0000000970"/>
    <hyperlink ref="A29" r:id="rId16" display="http://student.psu.ac.th/ts2/project_show.php?PRO_ID=0000000942"/>
    <hyperlink ref="A30" r:id="rId17" display="http://student.psu.ac.th/ts2/project_show.php?PRO_ID=0000001019"/>
    <hyperlink ref="A31" r:id="rId18" display="http://student.psu.ac.th/ts2/project_show.php?PRO_ID=0000000934"/>
    <hyperlink ref="A12" r:id="rId19" display="http://student.psu.ac.th/ts2/project_show.php?PRO_ID=0000001029"/>
    <hyperlink ref="A41" r:id="rId20" display="http://student.psu.ac.th/ts2/project_show.php?PRO_ID=0000001119"/>
    <hyperlink ref="A42" r:id="rId21" display="http://student.psu.ac.th/ts2/project_show.php?PRO_ID=0000000944"/>
    <hyperlink ref="A19" r:id="rId22" display="http://student.psu.ac.th/ts2/project_show.php?PRO_ID=0000001062"/>
    <hyperlink ref="A51" r:id="rId23" display="http://student.psu.ac.th/ts2/project_show.php?PRO_ID=0000000998"/>
    <hyperlink ref="A28" r:id="rId24" display="http://student.psu.ac.th/ts2/project_show.php?PRO_ID=0000001120"/>
    <hyperlink ref="A17" r:id="rId25" display="http://student.psu.ac.th/ts2/project_show.php?PRO_ID=0000001126"/>
    <hyperlink ref="A40" r:id="rId26" display="http://student.psu.ac.th/ts2/project_show.php?PRO_ID=0000000996"/>
    <hyperlink ref="A37" r:id="rId27" display="http://student.psu.ac.th/ts2/project_show.php?PRO_ID=0000000943"/>
    <hyperlink ref="A46" r:id="rId28" display="http://student.psu.ac.th/ts2/project_show.php?PRO_ID=0000001003"/>
    <hyperlink ref="A47" r:id="rId29" display="http://student.psu.ac.th/ts2/project_show.php?PRO_ID=0000001127"/>
    <hyperlink ref="A36" r:id="rId30" display="http://student.psu.ac.th/ts2/project_show.php?PRO_ID=0000000955"/>
    <hyperlink ref="A43" r:id="rId31" display="http://student.psu.ac.th/ts2/project_show.php?PRO_ID=0000000947"/>
    <hyperlink ref="A38" r:id="rId32" display="http://student.psu.ac.th/ts2/project_show.php?PRO_ID=0000001005"/>
    <hyperlink ref="A23" r:id="rId33" display="http://student.psu.ac.th/ts2/project_show.php?PRO_ID=0000001061"/>
    <hyperlink ref="A20" r:id="rId34" display="http://student.psu.ac.th/ts2/project_show.php?PRO_ID=0000001053"/>
    <hyperlink ref="A22" r:id="rId35" display="http://student.psu.ac.th/ts2/project_show.php?PRO_ID=0000001052"/>
    <hyperlink ref="A35" r:id="rId36" display="http://student.psu.ac.th/ts2/project_show.php?PRO_ID=0000000936"/>
    <hyperlink ref="A45" r:id="rId37" display="http://student.psu.ac.th/ts2/project_show.php?PRO_ID=0000000969"/>
    <hyperlink ref="A25" r:id="rId38" display="http://student.psu.ac.th/ts2/project_show.php?PRO_ID=0000001048"/>
    <hyperlink ref="A32" r:id="rId39" display="http://student.psu.ac.th/ts2/project_show.php?PRO_ID=0000000954"/>
    <hyperlink ref="A16" r:id="rId40" display="http://student.psu.ac.th/ts2/project_show.php?PRO_ID=0000001035"/>
    <hyperlink ref="A18" r:id="rId41" display="http://student.psu.ac.th/ts2/project_show.php?PRO_ID=0000001051"/>
    <hyperlink ref="A21" r:id="rId42" display="http://student.psu.ac.th/ts2/project_show.php?PRO_ID=0000001054"/>
    <hyperlink ref="A53" r:id="rId43" display="http://student.psu.ac.th/ts2/project_show.php?PRO_ID=0000001046"/>
  </hyperlinks>
  <printOptions/>
  <pageMargins left="0.33" right="0.17" top="0.4" bottom="0.34" header="0.23" footer="0.18"/>
  <pageSetup horizontalDpi="200" verticalDpi="200" orientation="landscape" paperSize="9" scale="90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2008-07-25T04:01:24Z</cp:lastPrinted>
  <dcterms:created xsi:type="dcterms:W3CDTF">2006-09-13T11:32:04Z</dcterms:created>
  <dcterms:modified xsi:type="dcterms:W3CDTF">2008-10-16T07:58:35Z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