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4.3.1(1.1)" sheetId="1" r:id="rId1"/>
    <sheet name="4.3.1(1.2)" sheetId="2" r:id="rId2"/>
    <sheet name="4.3.1(2)" sheetId="3" r:id="rId3"/>
    <sheet name="4.3.2 (1)" sheetId="4" r:id="rId4"/>
    <sheet name="ก.ค." sheetId="5" r:id="rId5"/>
    <sheet name="ส.ค." sheetId="6" r:id="rId6"/>
    <sheet name="ก.ย." sheetId="7" r:id="rId7"/>
    <sheet name="4.3.3(1)" sheetId="8" r:id="rId8"/>
    <sheet name="4.3.3(2)" sheetId="9" r:id="rId9"/>
  </sheets>
  <definedNames>
    <definedName name="_xlnm.Print_Area" localSheetId="0">'4.3.1(1.1)'!$A$1:$N$101</definedName>
    <definedName name="_xlnm.Print_Area" localSheetId="1">'4.3.1(1.2)'!$A$1:$I$49</definedName>
    <definedName name="_xlnm.Print_Area" localSheetId="2">'4.3.1(2)'!$A$1:$M$15</definedName>
    <definedName name="_xlnm.Print_Area" localSheetId="3">'4.3.2 (1)'!$A$1:$E$101</definedName>
    <definedName name="_xlnm.Print_Area" localSheetId="7">'4.3.3(1)'!$A$1:$I$93</definedName>
    <definedName name="_xlnm.Print_Area" localSheetId="8">'4.3.3(2)'!$A$1:$M$22</definedName>
    <definedName name="_xlnm.Print_Area" localSheetId="4">'ก.ค.'!$A$1:$I$20</definedName>
    <definedName name="_xlnm.Print_Area" localSheetId="5">'ส.ค.'!$A$1:$I$20</definedName>
    <definedName name="_xlnm.Print_Titles" localSheetId="1">'4.3.1(1.2)'!$4:$4</definedName>
    <definedName name="_xlnm.Print_Titles" localSheetId="2">'4.3.1(2)'!$5:$7</definedName>
    <definedName name="_xlnm.Print_Titles" localSheetId="3">'4.3.2 (1)'!$4:$5</definedName>
    <definedName name="_xlnm.Print_Titles" localSheetId="7">'4.3.3(1)'!$1:$5</definedName>
    <definedName name="_xlnm.Print_Titles" localSheetId="8">'4.3.3(2)'!$5:$7</definedName>
    <definedName name="_xlnm.Print_Titles" localSheetId="4">'ก.ค.'!$4:$4</definedName>
    <definedName name="_xlnm.Print_Titles" localSheetId="6">'ก.ย.'!$4:$4</definedName>
    <definedName name="_xlnm.Print_Titles" localSheetId="5">'ส.ค.'!$4:$4</definedName>
  </definedNames>
  <calcPr fullCalcOnLoad="1"/>
</workbook>
</file>

<file path=xl/sharedStrings.xml><?xml version="1.0" encoding="utf-8"?>
<sst xmlns="http://schemas.openxmlformats.org/spreadsheetml/2006/main" count="953" uniqueCount="361">
  <si>
    <t>คณะ/หน่วยงาน</t>
  </si>
  <si>
    <t>จำนวน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</si>
  <si>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</si>
  <si>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</si>
  <si>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</si>
  <si>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</si>
  <si>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</si>
  <si>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</si>
  <si>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</si>
  <si>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</si>
  <si>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</si>
  <si>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</si>
  <si>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รวม</t>
  </si>
  <si>
    <t>ร้อยละ</t>
  </si>
  <si>
    <t>อาจารย์ประจำ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</si>
  <si>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</si>
  <si>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</si>
  <si>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</si>
  <si>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</si>
  <si>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</si>
  <si>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คณะวิทยาศาสตร์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</si>
  <si>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</si>
  <si>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</si>
  <si>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</si>
  <si>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>กลุ่มสาขาวิศวกรรมศาสตร์</t>
  </si>
  <si>
    <t>คณะวิศวกรรมศาสตร์</t>
  </si>
  <si>
    <t>กลุ่มสาขาเกษตรศาสตร์</t>
  </si>
  <si>
    <t>คณะอุตสาหกรรมเกษตร</t>
  </si>
  <si>
    <t>คณะทรัพยากรธรรมชาติ</t>
  </si>
  <si>
    <t>คณะเทคโนโลยีและการจัดการ</t>
  </si>
  <si>
    <t>กลุ่มสาขาบริหารธุรกิจ/พาณิชยศาสตร์</t>
  </si>
  <si>
    <t>บัญชี การจัดการ การท่องเที่ยว</t>
  </si>
  <si>
    <t>เศรษฐศาสตร์</t>
  </si>
  <si>
    <t>คณะวิทยาการจัดการ</t>
  </si>
  <si>
    <t>คณะพาณิชยศาสตร์และการจัดการ</t>
  </si>
  <si>
    <t>คณะเศรษฐศาสตร์</t>
  </si>
  <si>
    <t>คณะอุตสาหกรรมบริการ</t>
  </si>
  <si>
    <t>กลุ่มสาขาครุศาสตร์/ศึกษาศาสตร์</t>
  </si>
  <si>
    <t>คณะศึกษาศาสตร์</t>
  </si>
  <si>
    <t>คณะศิลปกรรมศาสตร์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</si>
  <si>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</si>
  <si>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</si>
  <si>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</si>
  <si>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</si>
  <si>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</si>
  <si>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กลุ่มสาขาสหวิทยาการ</t>
  </si>
  <si>
    <t>คณะวิทยาการสื่อสาร</t>
  </si>
  <si>
    <t>คณะศิลปศาสตร์และวิทยาศาสตร์</t>
  </si>
  <si>
    <t>กลุ่มสนับสนุนวิชาการ</t>
  </si>
  <si>
    <t>บัณฑิตวิทยาลัย</t>
  </si>
  <si>
    <t>วิทยาลัยชุมชนภูเก็ต</t>
  </si>
  <si>
    <t>วิทยาลัยชุมชนสุราษฎร์ธานี</t>
  </si>
  <si>
    <t>ศูนย์คอมพิวเตอร์</t>
  </si>
  <si>
    <t>ศูนย์เครื่องมือวิทยาศาสตร์</t>
  </si>
  <si>
    <t>ศูนย์ส่งเสริมศิลปะและวัฒนธรรม</t>
  </si>
  <si>
    <t>สถาบันทรัพยากรชายฝั่ง</t>
  </si>
  <si>
    <t>สถาบันวัฒนธรรมศึกษากัลยาณิวัฒนา</t>
  </si>
  <si>
    <t>สำนักส่งเสริมและการศึกษาต่อเนื่อง</t>
  </si>
  <si>
    <t>สำนักวิจัยและพัฒนา</t>
  </si>
  <si>
    <t>สำนักวิทยบริการ</t>
  </si>
  <si>
    <t>หอสมุดคุณหญิงหลงฯ</t>
  </si>
  <si>
    <t>หอสมุดวิทยาศาสตร์สุขภาพ</t>
  </si>
  <si>
    <t>สำนักงานอธิการบดี วิทยาเขตปัตตานี</t>
  </si>
  <si>
    <t>สำนักงานเขตการศึกษาตรัง</t>
  </si>
  <si>
    <t>สำนักงานเขตการศึกษาภูเก็ต</t>
  </si>
  <si>
    <t>สำนักงานเขตการศึกษาสุราษฎร์ธานี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</si>
  <si>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</si>
  <si>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</si>
  <si>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</si>
  <si>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</si>
  <si>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</si>
  <si>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</si>
  <si>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อธิบายตาราง</t>
  </si>
  <si>
    <t>หมายเหตุ</t>
  </si>
  <si>
    <t>1. ผู้รวบรวมข้อมูลคือ กองบริการการศึกษา</t>
  </si>
  <si>
    <t>ข้อมูลที่ต้องการ</t>
  </si>
  <si>
    <t xml:space="preserve"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หรือนานาชาติ  </t>
  </si>
  <si>
    <t>ในปีการศึกษานั้น</t>
  </si>
  <si>
    <t>กลุ่มสนับสนุนบริหาร</t>
  </si>
  <si>
    <t>กลุ่มสาขาวิทยาศาสตร์กายภาพและชีวภาพ</t>
  </si>
  <si>
    <t>กลุ่มสาขาศิลปกรรม</t>
  </si>
  <si>
    <t>กลุ่มสาขามนุษย์และสังคมศาสตร์</t>
  </si>
  <si>
    <r>
      <t xml:space="preserve">2.  จำนวนอาจารย์ประจำในปีการศึกษานั้น  ทั้งนี้การนับอาจารย์ประจำให้นับอาจารย์ประจำเฉพาะที่ปฏิบัติงานจริง </t>
    </r>
    <r>
      <rPr>
        <b/>
        <sz val="14"/>
        <rFont val="AngsanaUPC"/>
        <family val="1"/>
      </rPr>
      <t xml:space="preserve"> ไม่นับรวมอาจารย์ที่ลาศึกษาต่อ  </t>
    </r>
  </si>
  <si>
    <t>คณะการแพทย์แผนไทย</t>
  </si>
  <si>
    <r>
      <t xml:space="preserve">1. การวิเคราะห์ ทดสอบ ตรวจสอบและตรวจซ่อม  </t>
    </r>
    <r>
      <rPr>
        <b/>
        <u val="single"/>
        <sz val="14"/>
        <rFont val="Angsana New"/>
        <family val="1"/>
      </rPr>
      <t xml:space="preserve">เอกสารอ้างอิงที่ต้องการ </t>
    </r>
    <r>
      <rPr>
        <sz val="14"/>
        <rFont val="Angsana New"/>
        <family val="1"/>
      </rPr>
      <t xml:space="preserve">สำเนารับตัวอย่างงานเข้าทดสอบจากหน่วยงานต่างๆ 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</si>
  <si>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สำเนาบันทึกขอยืมเครื่องมือและอุปกรณ์ต่าง ๆ 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</si>
  <si>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4"/>
        <rFont val="Angsana New"/>
        <family val="1"/>
      </rPr>
      <t xml:space="preserve">เอกสารอ้างอิงที่ต้องการ </t>
    </r>
    <r>
      <rPr>
        <sz val="14"/>
        <rFont val="Angsana New"/>
        <family val="1"/>
      </rPr>
      <t>สำเนาหนังสือที่ได้รับอนุมัติให้จัดโครงการ/กิจกรรม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</si>
  <si>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สำเนาหนังสือที่ได้รับอนุมัติให้จัดโครงการ/กิจกรรม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</si>
  <si>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สำเนาหนังสือที่ได้รับอนุมัติให้ดำเนินการ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</si>
  <si>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4"/>
        <rFont val="Angsana New"/>
        <family val="1"/>
      </rPr>
      <t>เอกสารอ้างอิงที่ต้องการ สำเนา</t>
    </r>
    <r>
      <rPr>
        <sz val="14"/>
        <rFont val="Angsana New"/>
        <family val="1"/>
      </rPr>
      <t>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</si>
  <si>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</si>
  <si>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4"/>
        <rFont val="Angsana New"/>
        <family val="1"/>
      </rPr>
      <t xml:space="preserve"> เอกสารอ้างอิงที่ต้องการ</t>
    </r>
    <r>
      <rPr>
        <sz val="14"/>
        <rFont val="Angsana New"/>
        <family val="1"/>
      </rPr>
      <t xml:space="preserve"> สำเนาหนังสือที่อ้างอิงได้ตามความเหมาะสม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</si>
  <si>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สำเนาหนังสือที่ได้รับอนุมัติจัดโครงการ/กิจกรรม</t>
    </r>
  </si>
  <si>
    <r>
      <t>10. การให้บริการอื่น ๆ ทั้งนี้</t>
    </r>
    <r>
      <rPr>
        <b/>
        <sz val="14"/>
        <rFont val="Angsana New"/>
        <family val="1"/>
      </rPr>
      <t>ไม่นับรวมการเป็นวิทยากรที่ไม่ได้อยู่ในแผนของสถาบัน ถ้ามีการขอความร่วมมือจากจังหวัด  หรือองค์กรปกครองส่วนท้องถิ่นหรือโรงเรียน</t>
    </r>
  </si>
  <si>
    <t>ที่ขอความร่วมมือหรืออื่น ๆ ที่อ้างอิงได้ตามความเหมาะสม</t>
  </si>
  <si>
    <t>หรือสถาบันอุดมศึกษาอื่นให้ช่วยบริการวิชาการและวิชาชีพ  แม้ไม่อยู่ในแผนของสถาบันก็สามารถนำไปนับรวมเป็นผลงานได้เอกสารอ้างอิงที่ต้องการ สำเนาหนังสือ</t>
  </si>
  <si>
    <t>2.  กิจกรรมหรือโครงการบริการวิชาการและวิชาชีพ  หมายถึง  กิจกรรมหรือโครงการที่สถาบันได้จัดขึ้นเพื่อให้บริการทางวิชาการแก่สังคมและชุมชน  หรือเพื่อตอบสนอง</t>
  </si>
  <si>
    <t>ความต้องการของสังคม  ชุมชน  ประเทศชาติหรือนานาชาติ รวมถึงการบริการวิชาการที่มีค่าตอบแทนและบริการวิชาการแบบให้เปล่า</t>
  </si>
  <si>
    <r>
      <t xml:space="preserve">3.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</t>
    </r>
    <r>
      <rPr>
        <b/>
        <sz val="14"/>
        <rFont val="Angsana New"/>
        <family val="1"/>
      </rPr>
      <t>ไม่นับรวมอาจารย์ที่ลาศึกษาต่อ</t>
    </r>
  </si>
  <si>
    <t>4. กรณี 1 โครงการหรือกิจกรรมมีการจัดหลายครั้ง ให้นับทุกครั้งหากกลุ่มเป้าหมายแตกต่างกัน</t>
  </si>
  <si>
    <t>5. กรณีบริการวิชาการ 1  โครงการหรือกิจกรรม มีหลายกลุ่มสาขาหรือหลายหน่วยงานช่วยกันให้นับแยกได้</t>
  </si>
  <si>
    <t>6. กรณีบริการวิชาการที่จัดขึ้นโดยหน่วยงานภายนอกและขอความร่วมมือให้สถาบันส่งคณาจารย์ไปช่วย ให้รายงานเป็นโครงการ 1 โครงการตามชื่อโครงการ</t>
  </si>
  <si>
    <t>ลำดับที่</t>
  </si>
  <si>
    <t>ชื่อกิจกรรม/โครงการ</t>
  </si>
  <si>
    <t>ชื่ออาจารย์ผู้ให้บริการ</t>
  </si>
  <si>
    <t>ประเภทการให้บริการ*</t>
  </si>
  <si>
    <t>ระยะเวลาดำเนินการ</t>
  </si>
  <si>
    <t>จำนวนหน่วยชั่วโมง</t>
  </si>
  <si>
    <t>กลุ่มเป้าหมาย</t>
  </si>
  <si>
    <t>ประเภทการให้บริการ</t>
  </si>
  <si>
    <t>เอกสารอ้างอิงที่ต้องการ</t>
  </si>
  <si>
    <t>เฉลี่ย</t>
  </si>
  <si>
    <t>จำนวนหน่วยชั่วโมงทีให้บริการ</t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</si>
  <si>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2"/>
        <rFont val="Angsana New"/>
        <family val="1"/>
      </rPr>
      <t>เอกสารอ้างอิงที่ต้องการ สำเนา</t>
    </r>
    <r>
      <rPr>
        <sz val="12"/>
        <rFont val="Angsana New"/>
        <family val="1"/>
      </rPr>
      <t>หนังสือที่ได้รับอนุมัติให้ดำเนินการ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</si>
  <si>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สำเนาบันทึกขอยืมเครื่องมือและอุปกรณ์ต่าง ๆ 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</si>
  <si>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</si>
  <si>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</si>
  <si>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 xml:space="preserve">3.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</t>
    </r>
    <r>
      <rPr>
        <b/>
        <sz val="12"/>
        <rFont val="Angsana New"/>
        <family val="1"/>
      </rPr>
      <t>ไม่นับรวมอาจารย์ที่ลาศึกษาต่อ</t>
    </r>
  </si>
  <si>
    <r>
      <t xml:space="preserve">2.  จำนวนอาจารย์ประจำในปีการศึกษานั้น  ทั้งนี้การนับอาจารย์ประจำให้นับอาจารย์ประจำเฉพาะที่ปฏิบัติงานจริง </t>
    </r>
    <r>
      <rPr>
        <b/>
        <sz val="12"/>
        <rFont val="AngsanaUPC"/>
        <family val="1"/>
      </rPr>
      <t xml:space="preserve"> ไม่นับรวมอาจารย์ที่ลาศึกษาต่อ  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</si>
  <si>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สำเนาหนังสือที่ได้รับอนุมัติจัดกิจกรรม/โครงการ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</si>
  <si>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2"/>
        <rFont val="Angsana New"/>
        <family val="1"/>
      </rPr>
      <t xml:space="preserve">เอกสารอ้างอิงที่ต้องการ </t>
    </r>
    <r>
      <rPr>
        <sz val="12"/>
        <rFont val="Angsana New"/>
        <family val="1"/>
      </rPr>
      <t>สำเนาหนังสือที่ได้รับอนุมัติให้จัดกิจกรรม/โครงการ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</si>
  <si>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สำเนาหนังสือที่ได้รับอนุมัติให้จัดโครงการ/กิจกรรม</t>
    </r>
  </si>
  <si>
    <t xml:space="preserve"> ความเหมาะสม</t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</si>
  <si>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2"/>
        <rFont val="Angsana New"/>
        <family val="1"/>
      </rPr>
      <t xml:space="preserve"> เอกสารอ้างอิงที่ต้องการ สำเนาหนังสือที่อ้างอิงได้ </t>
    </r>
  </si>
  <si>
    <t xml:space="preserve"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</t>
  </si>
  <si>
    <t>หรือนานาชาติ  ในปีการศึกษานั้น</t>
  </si>
  <si>
    <t xml:space="preserve">                     และเสริมสร้างความเข้มแข็งของสังคม ชุมชน  ประเทศชาติและนานาชาติต่ออาจารย์ประจำ  </t>
  </si>
  <si>
    <t>สถานที่</t>
  </si>
  <si>
    <t>แผน</t>
  </si>
  <si>
    <t>ผล</t>
  </si>
  <si>
    <t>รายรับ</t>
  </si>
  <si>
    <t>รายจ่าย</t>
  </si>
  <si>
    <t>แบบให้เปล่า (บาท)</t>
  </si>
  <si>
    <t>จำนวนผู้เข้าร่วม (คน)</t>
  </si>
  <si>
    <t>หมายเหตุ     แบบฟอร์มนี้ใช้สำหรับกิจกรรมบริการวิชาการประเภทที่ 3 -5 เท่านั้น</t>
  </si>
  <si>
    <t xml:space="preserve"> </t>
  </si>
  <si>
    <t>หน่วยงานผู้จัด</t>
  </si>
  <si>
    <t xml:space="preserve">ตัวชี้วัดที่ 4.3.2 (1) จำนวนชั่วโมงเฉลี่ยที่อาจารย์ประจำให้บริการวิชาการและวิชาชีพที่ตอบสนองความต้องการพัฒนา </t>
  </si>
  <si>
    <t xml:space="preserve">ตัวชี้วัดที่ 4.3.1 (1) 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 ชุมชน  ประเทศชาติ หรือ </t>
  </si>
  <si>
    <t>ตัวชี้วัดที่ 4.3.2 (2) จำนวนชั่วโมงเฉลี่ยที่อาจารย์ประจำให้บริการวิชาการและวิชาชีพที่ตอบสนองความต้องการพัฒนา และเสริมสร้างความเข้มแข็งของสังคม  ชุมชน</t>
  </si>
  <si>
    <t xml:space="preserve">   แบบมีรายได้ (บาท)</t>
  </si>
  <si>
    <t xml:space="preserve"> ตัวชี้วัดที่ 4.3.3(1)  ร้อยละของอาจารย์ที่เป็นที่ปรึกษา  เป็นกรรมการวิทยานิพนธ์ภายนอกสถาบันเป็นกรรมการวิชาการและกรรมการ</t>
  </si>
  <si>
    <t xml:space="preserve">                            วิชาชีพในระดับชาติหรือระดับนานาชาติต่ออาจารย์ประจำ</t>
  </si>
  <si>
    <t>กรรมการวิทยา</t>
  </si>
  <si>
    <t>กรรมการ</t>
  </si>
  <si>
    <t xml:space="preserve">รวม </t>
  </si>
  <si>
    <t>อาจารย์</t>
  </si>
  <si>
    <t>ที่ปรึกษา</t>
  </si>
  <si>
    <t>นิพนธ์ภายนอก</t>
  </si>
  <si>
    <t>วิชาการ</t>
  </si>
  <si>
    <t>วิชาชีพ</t>
  </si>
  <si>
    <t>ทั้งหมด</t>
  </si>
  <si>
    <t>ประจำ</t>
  </si>
  <si>
    <t>มหาวิทยาลัย</t>
  </si>
  <si>
    <t xml:space="preserve">1. ผู้รวบรวมข้อมูลคือ กองบริการการศึกษา  </t>
  </si>
  <si>
    <t>2. กรรมการวิชาการ หมายถึง กรรมการร่างหลักสูตร กรรมการประเมินหลักสูตร กรรมการประเมินผลงานวิชาการ หรืออยู่ในกองบรรณาธิการของวารสารวิชาการต่างๆ กรรมการการประชุมวิชาการที่มีลักษณะการจัดเป็นประจำระดับชาติ/นานาชาติ กรรมการประจำของหน่วยงานภาครัฐ รวมทั้งการเป็นกรรมการวิทยานิพนธ์ภายนอกสถาบัน เป็นต้น</t>
  </si>
  <si>
    <t xml:space="preserve">3. กรรมการวิชาชีพ หมายถึง การเป็นกรรมการของสมาคมวิชาชีพต่างๆ ที่ปรึกษาระดับสูงของประเทศที่ได้รับคัดเลือกหรือได้รับมอบหมายให้ร่วมเป็นคณะทำงานหรือคณะดำเนินการเพื่อพัฒนางานวิชาการหรือวิชาชีพภายนอกสถาบันในระดับชาติ หรือนานาชาติ
</t>
  </si>
  <si>
    <t>4. อาจารย์ประจำ   หมายถึง  อาจารย์ประจำทุกระดับได้แก่  อาจารย์  ข้าราชการ  อาจารย์พนักงาน  รวมถึงอาจารย์พิเศษที่มีสัญญาการจ้าง</t>
  </si>
  <si>
    <t>ทั้งปีการศึกษา (จ้างไม่ต่ำกว่า  9  เดือน)  สามารถนับอาจารย์ประจำที่ลาศึกษาต่อได้ด้วย  โดยจะไม่นับซ้ำแม้ว่าอาจารย์ท่านนั้นจะเป็น</t>
  </si>
  <si>
    <t>กรรมการหลายตำแหน่งก็ตาม</t>
  </si>
  <si>
    <t>5. การเป็นอาจารย์ที่ปรึกษาวิทยานิพนธ์  หรือกรรมการวิทยานิพนธ์ภายนอกสถาบัน  จะแจงนับเฉพาะนักศึกษาที่รับเป็นที่ปรึกษาหรือ</t>
  </si>
  <si>
    <t>กรรมการวิทยานิพนธ์ในปีงบประมาณ พ.ศ.2550  เป็นปีแรกหรือครั้งแรกเท่านั้น  จะไม่นับการที่เป็นที่ปรึกษาของนักศึกษาที่แจงนับ</t>
  </si>
  <si>
    <t xml:space="preserve">ไปแล้วในปีก่อน ๆ </t>
  </si>
  <si>
    <t>6.ไม่นับรวมการเป็นวิทยากร</t>
  </si>
  <si>
    <t>1.  จำนวนอาจารย์ที่เป็นที่ปรึกษา  เป็นกรรมการวิทยานิพนธ์ภายนอกสถาบัน  เป็นกรรมการวิชาการและกรรมการวิชาชีพในระดับชาติหรือ</t>
  </si>
  <si>
    <t>ระดับนานาชาติในปีการศึกษานั้น</t>
  </si>
  <si>
    <r>
      <t>2.  จำนวนอาจารย์ประจำทั้งหมดในปีการศึกษานั้น  ทั้งนี้สามารถ</t>
    </r>
    <r>
      <rPr>
        <b/>
        <sz val="14"/>
        <rFont val="AngsanaUPC"/>
        <family val="1"/>
      </rPr>
      <t>นับอาจารย์ประจำที่ลาศึกษาต่อได้ด้วย</t>
    </r>
  </si>
  <si>
    <t>สำเนาหนังสือเชิญจากหน่วยงานภายนอกหรือหนังสือตอบรับจากมหาวิทยาลัย</t>
  </si>
  <si>
    <t>ชื่อหน่วยงานเจ้าของหนังสือ</t>
  </si>
  <si>
    <t>เลขที่หนังสือ</t>
  </si>
  <si>
    <t>ลงวันที่</t>
  </si>
  <si>
    <t>รายละเอียดการเชิญ</t>
  </si>
  <si>
    <t>กรรมการวิชาการ</t>
  </si>
  <si>
    <t>สถาบันวิศวกรรมชีวการแพทย์</t>
  </si>
  <si>
    <t>สถาบันวิจัยระบบสุขภาพภาคใต้ฯ</t>
  </si>
  <si>
    <t>สถาบันสันติศึกษา</t>
  </si>
  <si>
    <t>สถาบันพัฒนา SMEs</t>
  </si>
  <si>
    <t>ศูนย์วิศวกรรมพลังงาน</t>
  </si>
  <si>
    <t>ศูนย์สมุนไพรทักษิณ</t>
  </si>
  <si>
    <t>ศูนย์บ่มเพาะวิสาหกิจ</t>
  </si>
  <si>
    <t>ศูนย์พัฒนาอุตสาหกรรมเกษตรเพื่อการส่งออก</t>
  </si>
  <si>
    <t xml:space="preserve">     </t>
  </si>
  <si>
    <t>ตัวชี้วัดที่ 4.3.1(2)  จำนวน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 ชุมชน  ประเทศชาติ หรือ นานาชาติ</t>
  </si>
  <si>
    <t xml:space="preserve">                                นานาชาติต่ออาจารย์ประจำ</t>
  </si>
  <si>
    <t>รายชื่ออาจารย์</t>
  </si>
  <si>
    <t xml:space="preserve"> ตัวชี้วัดที่ 4.3.3(2)  จำนวนอาจารย์ที่เป็นที่ปรึกษา  เป็นกรรมการวิทยานิพนธ์ภายนอกสถาบันเป็นกรรมการวิชาการและกรรมการวิชาชีพในระดับชาติหรือระดับนานาชาติ</t>
  </si>
  <si>
    <t>โยธา</t>
  </si>
  <si>
    <t>-</t>
  </si>
  <si>
    <t>ลำดับ
ที่</t>
  </si>
  <si>
    <t>จำนวน
โครงการ</t>
  </si>
  <si>
    <t>จำนวน
กิจกรรม</t>
  </si>
  <si>
    <t>เดือน/ปี</t>
  </si>
  <si>
    <t>หน่วยงาน
ที่รับผิดชอบ</t>
  </si>
  <si>
    <t>ประเภท
การให้บริการ</t>
  </si>
  <si>
    <t>ระดับ
ชาติ</t>
  </si>
  <si>
    <t>ระดับ
นานาชาติ</t>
  </si>
  <si>
    <t>ระยะเวลา
ดำเนินการ</t>
  </si>
  <si>
    <t>ประจำเดือน</t>
  </si>
  <si>
    <t xml:space="preserve">ตัวชี้วัดที่ 4.3.1 (1) 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 ชุมชน  ประเทศชาติ </t>
  </si>
  <si>
    <t xml:space="preserve">เคมี </t>
  </si>
  <si>
    <t xml:space="preserve">บริการวิเคราะห์ ทดสอบ ตรวจสอบและตรวจซ่อมภาคฯ   </t>
  </si>
  <si>
    <t xml:space="preserve">บริการวิเคราะห์ ทดสอบ ตรวจสอบและตรวจซ่อมภาคฯ  </t>
  </si>
  <si>
    <t>บริการวิเคราะห์ ทดสอบ ตรวจสอบและตรวจซ่อมภาคฯ</t>
  </si>
  <si>
    <t xml:space="preserve">เคมี   </t>
  </si>
  <si>
    <t xml:space="preserve">โยธา </t>
  </si>
  <si>
    <t xml:space="preserve">บริการวิเคราะห์ ทดสอบ ตรวจสอบและตรวจซ่อมภาคฯ </t>
  </si>
  <si>
    <t>ฝ่ายคอมพิวเตอร์ฯ</t>
  </si>
  <si>
    <t xml:space="preserve">บริการเครื่องพิมพ์ของฝ่ายคอมพิวเตอร์ฯ </t>
  </si>
  <si>
    <t xml:space="preserve">บริการเครื่องมือภาคฯเคมี </t>
  </si>
  <si>
    <t>ฝ่ายบริการวิชการ</t>
  </si>
  <si>
    <t>โครงการเสริมสร้างผู้ประกอบการใหม่ รุ่นที่ 16</t>
  </si>
  <si>
    <t>คณาจารย์และบุคลากรภาควิชา</t>
  </si>
  <si>
    <t>คณาจารย์และบุคลากรมหาวิทยาลัย</t>
  </si>
  <si>
    <t>ก.ค.</t>
  </si>
  <si>
    <t>ส.ค.</t>
  </si>
  <si>
    <t>ก.ย.</t>
  </si>
  <si>
    <t>ไฟฟ้า</t>
  </si>
  <si>
    <t>บริการห้องปฏิบัติการคอมพิวเตอร์ของฝ่ายคอมพิวเตอร์ฯ</t>
  </si>
  <si>
    <t>บริการห้องปฏิบัติการของภาคเคมี</t>
  </si>
  <si>
    <t>โครงการเสริมสร้างผู้ประกอบการใหม่ รุ่นที่ 17</t>
  </si>
  <si>
    <t>14,15,21,22,28,29 ก.ค.
4,5,18,25,26 ส.ค.
1,2,8,9 ก.ย.</t>
  </si>
  <si>
    <t>โครงการสร้างบริกรธุรกิจ (Service Provider)ประเภทบริการข้อมูลเบื้องต้นสำหรับ SMEs และวิสาหกิจชุมชน รุ่นที่ 1</t>
  </si>
  <si>
    <t>23-27 ก.ค.50</t>
  </si>
  <si>
    <t>6-10 ส.ค.50</t>
  </si>
  <si>
    <t>โครงการสร้างบริกรธุรกิจ (Service Provider)ประเภทบริการข้อมูลเบื้องต้นสำหรับ SMEs และวิสาหกิจชุมชน รุ่นที่ 2</t>
  </si>
  <si>
    <t>โครงการสร้างบริกรธุรกิจ (Service Provider)ประเภทบริการข้อมูลเบื้องต้นสำหรับ SMEs และวิสาหกิจชุมชน รุ่นที่ 3</t>
  </si>
  <si>
    <t>ผศ.ดร.พิชญา  ตัณฑัยย์</t>
  </si>
  <si>
    <t>รศ.ดร.ดนุพล  ตันนโยภาส</t>
  </si>
  <si>
    <t>ดร.สมชัย   หลิมศิโรรัตน์</t>
  </si>
  <si>
    <t>คณะกรรมการยุทธศาสตร์การวิจัยและพัฒนาระบบสนับสนุนการตัดสินใจ 
5 จังหวัดภาคใต้  ตอนกลาง</t>
  </si>
  <si>
    <t>ร่วมเป็นคณะกรรมการดำเนินงานของสถานวิจัยพื้นที่ชุมน้ำ</t>
  </si>
  <si>
    <t>เป็นกรรมการร่วมในการตรวจรับพัสดุกับเทศบาลเมืองปาดังเบซาร์</t>
  </si>
  <si>
    <t xml:space="preserve">ศธ 0521.1.10 / 722
</t>
  </si>
  <si>
    <t>15 ส.ค.50</t>
  </si>
  <si>
    <t>23 ส.ค.50</t>
  </si>
  <si>
    <t>26 ก.ย.50</t>
  </si>
  <si>
    <t>มอ 200 / 2790</t>
  </si>
  <si>
    <t>ศธ 0521.1.10 / 902</t>
  </si>
  <si>
    <t>โครงการสัมมนาข้าราชการตำรวจเกี่ยวกับงานชุมชนสัมพันธ์ รุ่นที่ 1</t>
  </si>
  <si>
    <t>โครงการสัมมนาข้าราชการตำรวจเกี่ยวกับงานชุมชนสัมพันธ์ รุ่นที่ 2</t>
  </si>
  <si>
    <t>17 -21 ก.ย.50</t>
  </si>
  <si>
    <t>24-28 ก.ย.50</t>
  </si>
  <si>
    <t>โครงการสร้างบริกรธุรกิจ (Service Provider)ประเภทบริการข้อมูลเบื้องต้นสำหรับ SMEs และวิสาหกิจชุมชนรุ่นที่ 1,2,3</t>
  </si>
  <si>
    <t>19,20,26,27พ.ค. /2,3,9,10,16,17,23,24, 30 มิ.ย./1 ก.ค.</t>
  </si>
  <si>
    <t>รุ่นที่ 1- 91.72%
รุ่นที่ 2-89.75%
รุ่นที่ 3-92.84%</t>
  </si>
  <si>
    <t>อนุมัติให้ดำเนินการลงวันที่</t>
  </si>
  <si>
    <t>สนามกีฬาเมืองหลัก บ้านพรุค้างคาว</t>
  </si>
  <si>
    <t>ตำรวจภูธรภาค 9</t>
  </si>
  <si>
    <t>อบต.,เทศบาลและหน่วยงานที่เกี่ยวข้องกับการบริการธุรกิจ</t>
  </si>
  <si>
    <t>ผู้ประกอบการ ผู้สนใจทั่วไป</t>
  </si>
  <si>
    <t>ฝ่ายบริการวิชาการ</t>
  </si>
  <si>
    <t>ก.ค.50</t>
  </si>
  <si>
    <t>ดร.กลางเดือน โพชนา</t>
  </si>
  <si>
    <t>ผศ.ดร.องุ่น สังขพงศ์</t>
  </si>
  <si>
    <t>ส.ค.50</t>
  </si>
  <si>
    <t>รศ.สมชาย ชูโฉม</t>
  </si>
  <si>
    <t>ผศ.คำรณ พิทักษ์</t>
  </si>
  <si>
    <t>ก.ย.50</t>
  </si>
  <si>
    <t>ร.กลางเดือน โพชนา</t>
  </si>
  <si>
    <t>โครงการสร้างบริกรธุรกิจ (Service Provider)ประเภทบริการข้อมูลเบื้องต้นสำหรับ SMEs และวิสาหกิจชุมชนรุ่นที่ 1</t>
  </si>
  <si>
    <t>โครงการสร้างบริกรธุรกิจ (Service Provider)ประเภทบริการข้อมูลเบื้องต้นสำหรับ SMEs และวิสาหกิจชุมชนรุ่นที่ 2</t>
  </si>
  <si>
    <t>โครงการสร้างบริกรธุรกิจ (Service Provider)ประเภทบริการข้อมูลเบื้องต้นสำหรับ SMEs และวิสาหกิจชุมชนรุ่นที่ 3</t>
  </si>
  <si>
    <t>รุ่นที่ 1 วันที่ 24 ก.ค.50
รุ่นที่ 2 วันที่ 3 ส.ค.50
รุ่นที่ 3 วันที่ 24 ส.ค.50</t>
  </si>
  <si>
    <t>ยังไม่สรุป</t>
  </si>
  <si>
    <t>โครงการการเก็บและวิเคราะห์ตัวอย่าง
การตกสะสมของกรดในพื้นที่ภาคใต้ ประจำปี 2550</t>
  </si>
  <si>
    <t>ผศ.ดร.ผกามาศ เจษฎ์พัฒนานนท์</t>
  </si>
  <si>
    <t>1 ต.ค.49 -30 ก.ย.50</t>
  </si>
  <si>
    <t>ภาควิชาวิศวกรรมเคมี</t>
  </si>
  <si>
    <t>กรมควบคุมมลพิษ</t>
  </si>
  <si>
    <t>โครงการที่ปรึกษาเพื่อการส่งเสริมการผลิตการใช้ไบโอดีเซลในระดับชุมชน (กลุ่ม4)</t>
  </si>
  <si>
    <t>รศ.กำพล ประทีปชัยกูร</t>
  </si>
  <si>
    <t>1 ก.ย.49 - 26 ต.ค.50</t>
  </si>
  <si>
    <t>กรมพัฒนาพลังงานทดแทนและอนุรักษ์พลังงาน</t>
  </si>
  <si>
    <t>ผศ.ไพโรจน์  คีรีรัตน์</t>
  </si>
  <si>
    <t>ผศ.ดร.นิกร  ศิริวงศ์ไพศาล</t>
  </si>
  <si>
    <t>รศ.ดร.พิษณุ  บุญนวล</t>
  </si>
  <si>
    <t>รศ.ดร.สัณห์ชัย  กลิ่นพิกุล</t>
  </si>
  <si>
    <t>รศ.ดร.ชาคริต  ทองอุไร</t>
  </si>
  <si>
    <t>ผศ.ดร.เสกสรร  สุธรรมานนท์</t>
  </si>
  <si>
    <t>ดร.พิมพรรณ  เกียรติซิมกุล</t>
  </si>
  <si>
    <t>ร่วมเป็นที่ปรึกษาโครงการพัฒนาขีดความสามารถในการแข่งขันของอุตสาหกรรม
ส่วนภูมิภาคจังหวัดกระบี่  ตามนโยบาย 1 จังหวัด 1 อุตสาหกรรมแปรรูปสินค้าเกษตร
(1 Province  1 Agro-Industry  Product)</t>
  </si>
  <si>
    <t>โครงการสำรวจเพื่อการจัดการทรัพยากรธรณีลุ่มน้ำทะเลสาบสงขลา  
(กรณีสำรวจธรณีเคมีและสภาพตะกอนในลุ่มน้ำทะเลสาบ)</t>
  </si>
  <si>
    <t>ร่วมเป็นที่ปรึกษาโครงการพัฒนาขีดความสามารถในการแข่งขันของอุตสาหกรรม
ส่วนภูมิภาคจังหวัดกระบี่  จังหวัดสตูล  และจังหวัดชุมพร  ตามนโยบาย 1 จังหวัด 1 
อุตสาหกรรมแปรรูปสินค้าเกษตร  (1 Province  1 Agro-Industry  Product)</t>
  </si>
  <si>
    <t>3 ก.ค.50</t>
  </si>
  <si>
    <t>ศธ 0521.1.10 /2441</t>
  </si>
  <si>
    <t>6 ก.ค. 50</t>
  </si>
  <si>
    <t>มอ. 200 / 2475</t>
  </si>
  <si>
    <t>24 ก.ค. 50</t>
  </si>
  <si>
    <t>มอ. 200 / 2954</t>
  </si>
  <si>
    <t>โครงการศึกษาวิจัยและพัฒนาโรงงานต้นแบบการผลิตไบโอดีเซลในเชิงพาณิชย์</t>
  </si>
  <si>
    <t>โครงการศึกษาวิจัยและพัฒนาโรงงานต้นแบบการผลิตพลังงานทดแทนไบโอดีเซล</t>
  </si>
  <si>
    <t>ความร่วมมือโครงการพัฒนาเทคโนโลยีและก่อสร้างหน่วยผลิตไบโอดีเซล</t>
  </si>
  <si>
    <t>ความร่วมมือโครงการพัฒนาเทคโนโลยีและก่อสร้างโรงงานผลิตไบโอดีเซล กับ NamhungConstruction Co., Ltd.</t>
  </si>
  <si>
    <t>รศ.ดร.ชาคริต ทองอุไร</t>
  </si>
  <si>
    <t>15 พ.ย.48 - 14 พ.ย.50</t>
  </si>
  <si>
    <t>9 ก.พ.49 - 9 ก.พ.51</t>
  </si>
  <si>
    <t>4 ก.ย.49 - 3 ก.ย.50</t>
  </si>
  <si>
    <t>19 ก.พ.50 -</t>
  </si>
  <si>
    <t>สถานวิจัยและพัฒนาพลังงานทดแทนจากน้ำมันปาล์มและพืชน้ำมัน</t>
  </si>
  <si>
    <t>จ.กระบี่</t>
  </si>
  <si>
    <t>องค์การบริหารส่วนจังหวัดสุราษฎรธานี</t>
  </si>
  <si>
    <t>บางจากปิโตรเลียม(มหาชน)</t>
  </si>
  <si>
    <t>NamhungConstruction Co., Ltd.</t>
  </si>
  <si>
    <t>ออกแบบกลุ่มอาคารเรียนรวมและกิจกรรม เขตการศึกษาภูเก็ต</t>
  </si>
  <si>
    <t>ภาควิชาวิศวกรรมโยธา</t>
  </si>
  <si>
    <t>โครงการอบรมหลักสูตรเชิงปฏิบัติการไบโอดีเซล รุ่น 5</t>
  </si>
  <si>
    <t>15 -16 ส.ค.50</t>
  </si>
  <si>
    <t>ข้าราชการ พนักงานบริษัท และผู้สนใจทั่วไป</t>
  </si>
  <si>
    <t>ติดตั้งกังหันลมผลิตไฟฟ้าจ่ายขนานเข้าระบบจำหน่าย</t>
  </si>
  <si>
    <t>ผศ.พยอม รัตนมณี</t>
  </si>
  <si>
    <t>พ.ค.50-ต.ค.50</t>
  </si>
  <si>
    <t>กฟภ.</t>
  </si>
  <si>
    <t>ศึกษาเกี่ยวกับการก่อสร้างท่าเทียบเรือเพื่อการการพาณิชย์ระหว่างประเทศและการท่องเที่ยวจ.สตูล</t>
  </si>
  <si>
    <t>โครงการศึกษาออกแบบระบบระบายน้ำเพื่อใช้เป็นแนวทางในการพัฒนาพื้นที่ในอนาคต เทศบาลต.คลองแห</t>
  </si>
  <si>
    <t>ศึกษาและจัดทำแผนผังระบบสาธารณูปโภคและระบบสุขาภิบาลขั้นพื้นฐานเทศบาลเมืองสิงหนคร</t>
  </si>
  <si>
    <t>12 ก.ค.50 - ก.ย.50</t>
  </si>
  <si>
    <t>5 มิ.ย.50 - 30 ม.ค.51</t>
  </si>
  <si>
    <t>22 มี.ค.50 - 15 พ.ค.51</t>
  </si>
  <si>
    <t>อบต.สตูล</t>
  </si>
  <si>
    <t>เทศบาล
ต.คลองแห</t>
  </si>
  <si>
    <t>เทศบาลเมืองสิงหนคร</t>
  </si>
  <si>
    <t>โครงการศึกษาและวิเคราะห์ลักษณะสภาพความเสียหายของทางพื้นที่ภาคใต้</t>
  </si>
  <si>
    <t>โครงการศึกษามูลค่าอุบัติเหตุแห่งประเทศไทย</t>
  </si>
  <si>
    <t>รศ.ดร.พิชัย ธานีรณานนท์</t>
  </si>
  <si>
    <t>กรมทางหลวง</t>
  </si>
  <si>
    <t>8</t>
  </si>
  <si>
    <t>30 ก.ย.49 - 24 ก.ย.50</t>
  </si>
  <si>
    <t>15 ส.ค.48 - 14 ส.ค.50</t>
  </si>
  <si>
    <t>จำนวน
ที่ให้บริการ</t>
  </si>
  <si>
    <t>19,20,26,27 พ.ค. /2,3,9,10,16,17,23,24,30มิ.ย./1 ก.ค.</t>
  </si>
  <si>
    <t>6 ก.ย.- 4 ธ.ค.50</t>
  </si>
  <si>
    <t>คณะ/หน่วยงาน  คณะวิศวกรรมศาสตร์</t>
  </si>
  <si>
    <t>วัน  เดือน  ปี
ที่ดำเนินการ</t>
  </si>
  <si>
    <t>3-7 ก.ค.50,
6-10 ส.ค.50,
3-7 ก.ย.50</t>
  </si>
  <si>
    <t>งบประมาณ
ที่ได้รับ</t>
  </si>
  <si>
    <t>ผลการประเมินความ
พึงพอใจ (%)</t>
  </si>
  <si>
    <t>ยังไม่มี
รายรับ</t>
  </si>
  <si>
    <t>คณะวิศวกรรมศาสตร์,โรงแรมไดมอนพลาซ่า จ.สุราษฎร์ธานี</t>
  </si>
  <si>
    <t>2.  กิจกรรมหรือโครงการบริการวิชาการและวิชาชีพ  หมายถึง  กิจกรรมหรือโครงการที่สถาบันได้จัดขึ้นเพื่อให้บริการทางวิชาการแก่สังคมและชุมชน  หรือเพื่อ</t>
  </si>
  <si>
    <t>ตอบสนองความต้องการของสังคม  ชุมชน  ประเทศชาติหรือนานาชาติ รวมถึงการบริการวิชาการที่มีค่าตอบแทนและบริการวิชาการแบบให้เปล่า</t>
  </si>
  <si>
    <r>
      <t xml:space="preserve">1. การวิเคราะห์ ทดสอบ ตรวจสอบและตรวจซ่อม  </t>
    </r>
    <r>
      <rPr>
        <b/>
        <u val="single"/>
        <sz val="12"/>
        <rFont val="Angsana New"/>
        <family val="1"/>
      </rPr>
      <t xml:space="preserve">เอกสารอ้างอิงที่ต้องการ </t>
    </r>
    <r>
      <rPr>
        <sz val="12"/>
        <rFont val="Angsana New"/>
        <family val="1"/>
      </rPr>
      <t xml:space="preserve">สำเนารับตัวอย่างงานเข้าทดสอบจากหน่วยงานต่างๆ </t>
    </r>
  </si>
  <si>
    <r>
      <t>10. การให้บริการอื่น ๆ ทั้งนี้</t>
    </r>
    <r>
      <rPr>
        <b/>
        <sz val="12"/>
        <rFont val="Angsana New"/>
        <family val="1"/>
      </rPr>
      <t>ไม่นับรวมการเป็นวิทยากรที่ไม่ได้อยู่ในแผนของสถาบัน ถ้ามีการขอความร่วมมือจากจังหวัด  หรือองค์กรปกครองส่วนท้องถิ่นหรือโรงเรียน</t>
    </r>
  </si>
  <si>
    <t>ประเทศชาติและนานาชาติต่ออาจารย์ประจำ</t>
  </si>
  <si>
    <t>ตัวชี้วัดที่ 4.3.2 (2) จำนวนชั่วโมงเฉลี่ยที่อาจารย์ประจำให้บริการวิชาการและวิชาชีพที่ตอบสนองความต้องการพัฒนา และเสริมสร้างความเข้มแข็ง</t>
  </si>
  <si>
    <t xml:space="preserve">ของสังคม ชุมชน ประเทศชาติและนานาชาติต่ออาจารย์ประจำ  </t>
  </si>
  <si>
    <t xml:space="preserve">ตัวชี้วัดที่ 4.3.2 (2) จำนวนชั่วโมงเฉลี่ยที่อาจารย์ประจำให้บริการวิชาการและวิชาชีพที่ตอบสนองความต้องการพัฒนา และเสริมสร้างความเข้มแข็งของสังคม </t>
  </si>
  <si>
    <t xml:space="preserve">ชุมชน ประเทศชาติและนานาชาติต่ออาจารย์ประจำ  </t>
  </si>
  <si>
    <t xml:space="preserve">คณะ/หน่วยงาน    คณะวิศวกรรมศาสตร์ </t>
  </si>
  <si>
    <t>กรรมการวิทยานิพนธ์
ภายนอกมหาวิทยาลัย</t>
  </si>
  <si>
    <t>กรรมการ
วิชาชีพ</t>
  </si>
  <si>
    <t>เป็นที่
ปรึกษา</t>
  </si>
  <si>
    <r>
      <t xml:space="preserve">หรือ นานาชาติต่ออาจารย์ประจำ  </t>
    </r>
    <r>
      <rPr>
        <sz val="14"/>
        <rFont val="Angsana New"/>
        <family val="1"/>
      </rPr>
      <t xml:space="preserve">  </t>
    </r>
  </si>
  <si>
    <t>กรรมการพิจารณาผลงานทางวิชาการของนายพงษ์พันธ์  ราษฎร์ภักดี คณะอุตสาหการและเทคโนโลยี มหาวิทยาลัยเทคโนโลยีราชมงคลรัตนโกสินทร์ วิทยาเขตวังไกลกังวล</t>
  </si>
  <si>
    <t>อาจารย์ผู้ทรงคุณวุฒิเข้าร่วมเป็นกรรมการวิภาคหลักสูตรบริหารธุรกิจบัณฑิต (การจัดการเทคโนโลยีสารสนเทศ) คณะวิทยาการจัดการ มหาวิทยาลัยนราธิวาสราชนครินทร์</t>
  </si>
  <si>
    <t>ศธ 0582.09/ 1189</t>
  </si>
  <si>
    <t>ศธ 0587/
21560</t>
  </si>
  <si>
    <t>3 ก.ย. 50</t>
  </si>
  <si>
    <t>รศ.ดร.เกริกชัย  ทองหนู</t>
  </si>
  <si>
    <t xml:space="preserve">ผศ.ดร.องุ่น   สังขพงศ์ </t>
  </si>
  <si>
    <t>P</t>
  </si>
  <si>
    <t>13 ก.ค. 50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</si>
</sst>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"/>
    <numFmt numFmtId="212" formatCode="#,##0.000"/>
    <numFmt numFmtId="213" formatCode="0.000000"/>
    <numFmt numFmtId="214" formatCode="0.00000"/>
    <numFmt numFmtId="215" formatCode="0.0000"/>
    <numFmt numFmtId="216" formatCode="0.000"/>
    <numFmt numFmtId="217" formatCode="_-* #,##0.0_-;\-* #,##0.0_-;_-* &quot;-&quot;??_-;_-@_-"/>
    <numFmt numFmtId="218" formatCode="_-* #,##0_-;\-* #,##0_-;_-* &quot;-&quot;??_-;_-@_-"/>
    <numFmt numFmtId="219" formatCode="#,##0.0000"/>
    <numFmt numFmtId="220" formatCode="_-* #,##0.000_-;\-* #,##0.000_-;_-* &quot;-&quot;??_-;_-@_-"/>
    <numFmt numFmtId="221" formatCode="0.00000000"/>
    <numFmt numFmtId="222" formatCode="0.0000000"/>
    <numFmt numFmtId="223" formatCode="0.0"/>
    <numFmt numFmtId="224" formatCode="_-&quot;฿&quot;* #,##0.0_-;\-&quot;฿&quot;* #,##0.0_-;_-&quot;฿&quot;* &quot;-&quot;?_-;_-@_-"/>
    <numFmt numFmtId="225" formatCode="#,##0_ ;\-#,##0\ "/>
    <numFmt numFmtId="226" formatCode="#,##0.00_ ;\-#,##0.00\ "/>
    <numFmt numFmtId="227" formatCode="[$-41E]d\ mmmm\ yyyy"/>
    <numFmt numFmtId="228" formatCode="_(* #,##0.0_);_(* \(#,##0.0\);_(* &quot;-&quot;?_);_(@_)"/>
    <numFmt numFmtId="229" formatCode="0.000000000"/>
    <numFmt numFmtId="230" formatCode="#,##0.00;[Red]#,##0.00"/>
    <numFmt numFmtId="231" formatCode="_-* #,##0.0_-;\-* #,##0.0_-;_-* &quot;-&quot;?_-;_-@_-"/>
    <numFmt numFmtId="232" formatCode="[$-107041E]d\ mmm\ yy;@"/>
    <numFmt numFmtId="233" formatCode="[$-F800]dddd\,\ mmmm\ dd\,\ yyyy"/>
    <numFmt numFmtId="234" formatCode="[$-101041E]d\ mmm\ yy;@"/>
    <numFmt numFmtId="235" formatCode="#,##0_ ;[Red]\-#,##0\ "/>
    <numFmt numFmtId="236" formatCode="[$-107041E]d\ mmmm\ yyyy;@"/>
    <numFmt numFmtId="237" formatCode="mmm\-yyyy"/>
    <numFmt numFmtId="238" formatCode="&quot;ใช่&quot;;&quot;ใช่&quot;;&quot;ไม่ใช่&quot;"/>
    <numFmt numFmtId="239" formatCode="&quot;จริง&quot;;&quot;จริง&quot;;&quot;เท็จ&quot;"/>
    <numFmt numFmtId="240" formatCode="&quot;เปิด&quot;;&quot;เปิด&quot;;&quot;ปิด&quot;"/>
    <numFmt numFmtId="241" formatCode="_-* #,##0.0000_-;\-* #,##0.0000_-;_-* &quot;-&quot;??_-;_-@_-"/>
  </numFmts>
  <fonts count="49">
    <font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2"/>
      <name val="Angsana New"/>
      <family val="1"/>
    </font>
    <font>
      <b/>
      <sz val="14"/>
      <name val="EucrosiaUPC"/>
      <family val="1"/>
    </font>
    <font>
      <sz val="8"/>
      <name val="Arial"/>
      <family val="2"/>
    </font>
    <font>
      <b/>
      <sz val="16"/>
      <name val="Browallia New"/>
      <family val="2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b/>
      <u val="single"/>
      <sz val="12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1"/>
      <name val="Angsana New"/>
      <family val="1"/>
    </font>
    <font>
      <sz val="16"/>
      <name val="Angsana New"/>
      <family val="1"/>
    </font>
    <font>
      <b/>
      <sz val="10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sz val="16"/>
      <name val="Arial"/>
      <family val="2"/>
    </font>
    <font>
      <sz val="14"/>
      <name val="Arial"/>
      <family val="2"/>
    </font>
    <font>
      <sz val="14"/>
      <color indexed="8"/>
      <name val="Angsana New"/>
      <family val="1"/>
    </font>
    <font>
      <sz val="12.5"/>
      <name val="Angsana New"/>
      <family val="1"/>
    </font>
    <font>
      <sz val="14"/>
      <name val="Agency FB"/>
      <family val="2"/>
    </font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name val="Arial"/>
      <family val="0"/>
    </font>
    <font>
      <sz val="14"/>
      <name val="Wingdings 2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18" borderId="12" xfId="0" applyFont="1" applyFill="1" applyBorder="1" applyAlignment="1">
      <alignment/>
    </xf>
    <xf numFmtId="4" fontId="4" fillId="18" borderId="13" xfId="0" applyNumberFormat="1" applyFont="1" applyFill="1" applyBorder="1" applyAlignment="1">
      <alignment horizontal="right"/>
    </xf>
    <xf numFmtId="3" fontId="4" fillId="18" borderId="13" xfId="0" applyNumberFormat="1" applyFont="1" applyFill="1" applyBorder="1" applyAlignment="1">
      <alignment horizontal="right"/>
    </xf>
    <xf numFmtId="41" fontId="4" fillId="18" borderId="13" xfId="39" applyNumberFormat="1" applyFont="1" applyFill="1" applyBorder="1" applyAlignment="1">
      <alignment horizontal="right"/>
    </xf>
    <xf numFmtId="0" fontId="4" fillId="16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4" fontId="5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41" fontId="5" fillId="0" borderId="16" xfId="39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 horizontal="right"/>
    </xf>
    <xf numFmtId="41" fontId="5" fillId="0" borderId="19" xfId="39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1" fontId="5" fillId="0" borderId="22" xfId="39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4" fontId="5" fillId="18" borderId="13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41" fontId="5" fillId="0" borderId="16" xfId="39" applyNumberFormat="1" applyFont="1" applyBorder="1" applyAlignment="1">
      <alignment horizontal="right"/>
    </xf>
    <xf numFmtId="43" fontId="5" fillId="0" borderId="19" xfId="39" applyFont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1" fontId="5" fillId="0" borderId="22" xfId="39" applyNumberFormat="1" applyFont="1" applyFill="1" applyBorder="1" applyAlignment="1">
      <alignment horizontal="right"/>
    </xf>
    <xf numFmtId="218" fontId="5" fillId="0" borderId="22" xfId="39" applyNumberFormat="1" applyFont="1" applyFill="1" applyBorder="1" applyAlignment="1">
      <alignment horizontal="right"/>
    </xf>
    <xf numFmtId="43" fontId="5" fillId="0" borderId="22" xfId="39" applyFont="1" applyBorder="1" applyAlignment="1">
      <alignment horizontal="right"/>
    </xf>
    <xf numFmtId="41" fontId="4" fillId="18" borderId="13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4" fillId="18" borderId="24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4" fontId="4" fillId="18" borderId="11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41" fontId="4" fillId="18" borderId="11" xfId="0" applyNumberFormat="1" applyFont="1" applyFill="1" applyBorder="1" applyAlignment="1">
      <alignment horizontal="right"/>
    </xf>
    <xf numFmtId="0" fontId="4" fillId="18" borderId="25" xfId="0" applyFont="1" applyFill="1" applyBorder="1" applyAlignment="1">
      <alignment/>
    </xf>
    <xf numFmtId="4" fontId="5" fillId="18" borderId="26" xfId="0" applyNumberFormat="1" applyFont="1" applyFill="1" applyBorder="1" applyAlignment="1">
      <alignment horizontal="right"/>
    </xf>
    <xf numFmtId="3" fontId="5" fillId="18" borderId="26" xfId="0" applyNumberFormat="1" applyFont="1" applyFill="1" applyBorder="1" applyAlignment="1">
      <alignment horizontal="right"/>
    </xf>
    <xf numFmtId="41" fontId="5" fillId="18" borderId="26" xfId="0" applyNumberFormat="1" applyFont="1" applyFill="1" applyBorder="1" applyAlignment="1">
      <alignment horizontal="right"/>
    </xf>
    <xf numFmtId="0" fontId="5" fillId="16" borderId="27" xfId="0" applyFont="1" applyFill="1" applyBorder="1" applyAlignment="1">
      <alignment/>
    </xf>
    <xf numFmtId="41" fontId="5" fillId="0" borderId="22" xfId="0" applyNumberFormat="1" applyFont="1" applyBorder="1" applyAlignment="1">
      <alignment horizontal="right"/>
    </xf>
    <xf numFmtId="0" fontId="5" fillId="16" borderId="14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41" fontId="5" fillId="0" borderId="26" xfId="0" applyNumberFormat="1" applyFont="1" applyFill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1" fontId="5" fillId="0" borderId="28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0" fontId="5" fillId="0" borderId="15" xfId="0" applyFont="1" applyFill="1" applyBorder="1" applyAlignment="1">
      <alignment/>
    </xf>
    <xf numFmtId="41" fontId="5" fillId="0" borderId="16" xfId="0" applyNumberFormat="1" applyFont="1" applyFill="1" applyBorder="1" applyAlignment="1">
      <alignment horizontal="right"/>
    </xf>
    <xf numFmtId="41" fontId="5" fillId="0" borderId="29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1" fontId="4" fillId="18" borderId="13" xfId="0" applyNumberFormat="1" applyFont="1" applyFill="1" applyBorder="1" applyAlignment="1">
      <alignment horizontal="right"/>
    </xf>
    <xf numFmtId="41" fontId="5" fillId="18" borderId="13" xfId="0" applyNumberFormat="1" applyFont="1" applyFill="1" applyBorder="1" applyAlignment="1">
      <alignment horizontal="right"/>
    </xf>
    <xf numFmtId="0" fontId="5" fillId="16" borderId="0" xfId="0" applyFont="1" applyFill="1" applyAlignment="1">
      <alignment/>
    </xf>
    <xf numFmtId="41" fontId="5" fillId="0" borderId="15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right"/>
    </xf>
    <xf numFmtId="41" fontId="5" fillId="0" borderId="20" xfId="0" applyNumberFormat="1" applyFont="1" applyBorder="1" applyAlignment="1">
      <alignment horizontal="right"/>
    </xf>
    <xf numFmtId="41" fontId="5" fillId="0" borderId="21" xfId="0" applyNumberFormat="1" applyFont="1" applyBorder="1" applyAlignment="1">
      <alignment horizontal="right"/>
    </xf>
    <xf numFmtId="41" fontId="5" fillId="0" borderId="23" xfId="0" applyNumberFormat="1" applyFont="1" applyBorder="1" applyAlignment="1">
      <alignment horizontal="right"/>
    </xf>
    <xf numFmtId="231" fontId="5" fillId="0" borderId="19" xfId="0" applyNumberFormat="1" applyFont="1" applyBorder="1" applyAlignment="1">
      <alignment horizontal="right"/>
    </xf>
    <xf numFmtId="231" fontId="5" fillId="0" borderId="22" xfId="0" applyNumberFormat="1" applyFont="1" applyBorder="1" applyAlignment="1">
      <alignment horizontal="right"/>
    </xf>
    <xf numFmtId="0" fontId="5" fillId="18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41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49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3" xfId="0" applyFont="1" applyBorder="1" applyAlignment="1">
      <alignment/>
    </xf>
    <xf numFmtId="4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4" fillId="18" borderId="13" xfId="0" applyNumberFormat="1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24" borderId="16" xfId="50" applyFont="1" applyFill="1" applyBorder="1">
      <alignment/>
      <protection/>
    </xf>
    <xf numFmtId="2" fontId="4" fillId="24" borderId="16" xfId="50" applyNumberFormat="1" applyFont="1" applyFill="1" applyBorder="1" applyAlignment="1">
      <alignment horizontal="right"/>
      <protection/>
    </xf>
    <xf numFmtId="41" fontId="4" fillId="24" borderId="16" xfId="50" applyNumberFormat="1" applyFont="1" applyFill="1" applyBorder="1" applyAlignment="1">
      <alignment horizontal="right"/>
      <protection/>
    </xf>
    <xf numFmtId="4" fontId="4" fillId="24" borderId="16" xfId="0" applyNumberFormat="1" applyFont="1" applyFill="1" applyBorder="1" applyAlignment="1">
      <alignment horizontal="right"/>
    </xf>
    <xf numFmtId="0" fontId="5" fillId="24" borderId="0" xfId="50" applyFont="1" applyFill="1">
      <alignment/>
      <protection/>
    </xf>
    <xf numFmtId="0" fontId="4" fillId="24" borderId="19" xfId="50" applyFont="1" applyFill="1" applyBorder="1">
      <alignment/>
      <protection/>
    </xf>
    <xf numFmtId="2" fontId="4" fillId="24" borderId="19" xfId="50" applyNumberFormat="1" applyFont="1" applyFill="1" applyBorder="1" applyAlignment="1">
      <alignment horizontal="right"/>
      <protection/>
    </xf>
    <xf numFmtId="41" fontId="4" fillId="24" borderId="19" xfId="50" applyNumberFormat="1" applyFont="1" applyFill="1" applyBorder="1" applyAlignment="1">
      <alignment horizontal="right"/>
      <protection/>
    </xf>
    <xf numFmtId="4" fontId="4" fillId="24" borderId="29" xfId="0" applyNumberFormat="1" applyFont="1" applyFill="1" applyBorder="1" applyAlignment="1">
      <alignment horizontal="right"/>
    </xf>
    <xf numFmtId="0" fontId="4" fillId="24" borderId="11" xfId="50" applyFont="1" applyFill="1" applyBorder="1">
      <alignment/>
      <protection/>
    </xf>
    <xf numFmtId="2" fontId="4" fillId="24" borderId="11" xfId="50" applyNumberFormat="1" applyFont="1" applyFill="1" applyBorder="1" applyAlignment="1">
      <alignment horizontal="right"/>
      <protection/>
    </xf>
    <xf numFmtId="41" fontId="4" fillId="24" borderId="11" xfId="50" applyNumberFormat="1" applyFont="1" applyFill="1" applyBorder="1" applyAlignment="1">
      <alignment horizontal="right"/>
      <protection/>
    </xf>
    <xf numFmtId="0" fontId="4" fillId="24" borderId="35" xfId="50" applyFont="1" applyFill="1" applyBorder="1">
      <alignment/>
      <protection/>
    </xf>
    <xf numFmtId="2" fontId="4" fillId="24" borderId="13" xfId="0" applyNumberFormat="1" applyFont="1" applyFill="1" applyBorder="1" applyAlignment="1">
      <alignment/>
    </xf>
    <xf numFmtId="41" fontId="4" fillId="24" borderId="13" xfId="0" applyNumberFormat="1" applyFont="1" applyFill="1" applyBorder="1" applyAlignment="1">
      <alignment/>
    </xf>
    <xf numFmtId="41" fontId="4" fillId="24" borderId="13" xfId="0" applyNumberFormat="1" applyFont="1" applyFill="1" applyBorder="1" applyAlignment="1">
      <alignment/>
    </xf>
    <xf numFmtId="4" fontId="4" fillId="24" borderId="13" xfId="0" applyNumberFormat="1" applyFont="1" applyFill="1" applyBorder="1" applyAlignment="1">
      <alignment horizontal="right"/>
    </xf>
    <xf numFmtId="0" fontId="4" fillId="24" borderId="14" xfId="50" applyFont="1" applyFill="1" applyBorder="1">
      <alignment/>
      <protection/>
    </xf>
    <xf numFmtId="0" fontId="4" fillId="0" borderId="0" xfId="0" applyFont="1" applyAlignment="1">
      <alignment/>
    </xf>
    <xf numFmtId="0" fontId="17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2" fontId="18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4" fillId="18" borderId="12" xfId="0" applyFont="1" applyFill="1" applyBorder="1" applyAlignment="1">
      <alignment/>
    </xf>
    <xf numFmtId="43" fontId="4" fillId="18" borderId="13" xfId="0" applyNumberFormat="1" applyFont="1" applyFill="1" applyBorder="1" applyAlignment="1">
      <alignment horizontal="right"/>
    </xf>
    <xf numFmtId="43" fontId="5" fillId="0" borderId="19" xfId="0" applyNumberFormat="1" applyFont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43" fontId="5" fillId="0" borderId="22" xfId="0" applyNumberFormat="1" applyFont="1" applyBorder="1" applyAlignment="1">
      <alignment horizontal="right"/>
    </xf>
    <xf numFmtId="43" fontId="5" fillId="0" borderId="19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0" fontId="4" fillId="18" borderId="36" xfId="0" applyFont="1" applyFill="1" applyBorder="1" applyAlignment="1">
      <alignment/>
    </xf>
    <xf numFmtId="43" fontId="4" fillId="18" borderId="10" xfId="0" applyNumberFormat="1" applyFont="1" applyFill="1" applyBorder="1" applyAlignment="1">
      <alignment horizontal="right"/>
    </xf>
    <xf numFmtId="41" fontId="4" fillId="18" borderId="36" xfId="0" applyNumberFormat="1" applyFont="1" applyFill="1" applyBorder="1" applyAlignment="1">
      <alignment horizontal="right"/>
    </xf>
    <xf numFmtId="41" fontId="4" fillId="18" borderId="10" xfId="0" applyNumberFormat="1" applyFont="1" applyFill="1" applyBorder="1" applyAlignment="1">
      <alignment horizontal="right"/>
    </xf>
    <xf numFmtId="43" fontId="5" fillId="18" borderId="10" xfId="0" applyNumberFormat="1" applyFont="1" applyFill="1" applyBorder="1" applyAlignment="1">
      <alignment horizontal="right"/>
    </xf>
    <xf numFmtId="43" fontId="4" fillId="18" borderId="11" xfId="0" applyNumberFormat="1" applyFont="1" applyFill="1" applyBorder="1" applyAlignment="1">
      <alignment horizontal="right"/>
    </xf>
    <xf numFmtId="43" fontId="5" fillId="18" borderId="26" xfId="0" applyNumberFormat="1" applyFont="1" applyFill="1" applyBorder="1" applyAlignment="1">
      <alignment horizontal="right"/>
    </xf>
    <xf numFmtId="41" fontId="5" fillId="18" borderId="25" xfId="0" applyNumberFormat="1" applyFont="1" applyFill="1" applyBorder="1" applyAlignment="1">
      <alignment horizontal="right"/>
    </xf>
    <xf numFmtId="43" fontId="5" fillId="0" borderId="20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3" fontId="5" fillId="0" borderId="28" xfId="0" applyNumberFormat="1" applyFont="1" applyBorder="1" applyAlignment="1">
      <alignment horizontal="right"/>
    </xf>
    <xf numFmtId="43" fontId="5" fillId="0" borderId="29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3" fontId="5" fillId="0" borderId="19" xfId="0" applyNumberFormat="1" applyFont="1" applyBorder="1" applyAlignment="1">
      <alignment horizontal="right" vertical="top"/>
    </xf>
    <xf numFmtId="41" fontId="5" fillId="0" borderId="19" xfId="0" applyNumberFormat="1" applyFont="1" applyBorder="1" applyAlignment="1">
      <alignment horizontal="right" vertical="top"/>
    </xf>
    <xf numFmtId="41" fontId="5" fillId="0" borderId="20" xfId="0" applyNumberFormat="1" applyFont="1" applyBorder="1" applyAlignment="1">
      <alignment horizontal="right" vertical="top"/>
    </xf>
    <xf numFmtId="0" fontId="4" fillId="0" borderId="18" xfId="0" applyFont="1" applyBorder="1" applyAlignment="1">
      <alignment/>
    </xf>
    <xf numFmtId="0" fontId="4" fillId="16" borderId="0" xfId="0" applyFont="1" applyFill="1" applyBorder="1" applyAlignment="1">
      <alignment/>
    </xf>
    <xf numFmtId="0" fontId="5" fillId="24" borderId="0" xfId="50" applyFont="1" applyFill="1" applyBorder="1">
      <alignment/>
      <protection/>
    </xf>
    <xf numFmtId="0" fontId="4" fillId="24" borderId="0" xfId="50" applyFont="1" applyFill="1" applyBorder="1">
      <alignment/>
      <protection/>
    </xf>
    <xf numFmtId="231" fontId="5" fillId="0" borderId="28" xfId="0" applyNumberFormat="1" applyFont="1" applyBorder="1" applyAlignment="1">
      <alignment horizontal="right"/>
    </xf>
    <xf numFmtId="41" fontId="5" fillId="0" borderId="34" xfId="0" applyNumberFormat="1" applyFont="1" applyBorder="1" applyAlignment="1">
      <alignment horizontal="right"/>
    </xf>
    <xf numFmtId="41" fontId="5" fillId="0" borderId="38" xfId="0" applyNumberFormat="1" applyFont="1" applyBorder="1" applyAlignment="1">
      <alignment horizontal="right"/>
    </xf>
    <xf numFmtId="4" fontId="5" fillId="18" borderId="10" xfId="0" applyNumberFormat="1" applyFont="1" applyFill="1" applyBorder="1" applyAlignment="1">
      <alignment horizontal="right"/>
    </xf>
    <xf numFmtId="3" fontId="5" fillId="18" borderId="10" xfId="0" applyNumberFormat="1" applyFont="1" applyFill="1" applyBorder="1" applyAlignment="1">
      <alignment horizontal="right"/>
    </xf>
    <xf numFmtId="41" fontId="5" fillId="18" borderId="10" xfId="0" applyNumberFormat="1" applyFont="1" applyFill="1" applyBorder="1" applyAlignment="1">
      <alignment horizontal="right"/>
    </xf>
    <xf numFmtId="0" fontId="8" fillId="18" borderId="15" xfId="0" applyFont="1" applyFill="1" applyBorder="1" applyAlignment="1">
      <alignment/>
    </xf>
    <xf numFmtId="231" fontId="4" fillId="18" borderId="16" xfId="0" applyNumberFormat="1" applyFont="1" applyFill="1" applyBorder="1" applyAlignment="1">
      <alignment horizontal="right"/>
    </xf>
    <xf numFmtId="41" fontId="4" fillId="18" borderId="16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 horizontal="right"/>
    </xf>
    <xf numFmtId="41" fontId="5" fillId="0" borderId="13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/>
    </xf>
    <xf numFmtId="41" fontId="5" fillId="0" borderId="19" xfId="39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41" fontId="5" fillId="0" borderId="28" xfId="39" applyNumberFormat="1" applyFont="1" applyFill="1" applyBorder="1" applyAlignment="1">
      <alignment horizontal="right"/>
    </xf>
    <xf numFmtId="0" fontId="4" fillId="24" borderId="28" xfId="50" applyFont="1" applyFill="1" applyBorder="1">
      <alignment/>
      <protection/>
    </xf>
    <xf numFmtId="2" fontId="4" fillId="24" borderId="28" xfId="50" applyNumberFormat="1" applyFont="1" applyFill="1" applyBorder="1" applyAlignment="1">
      <alignment horizontal="right"/>
      <protection/>
    </xf>
    <xf numFmtId="41" fontId="4" fillId="24" borderId="28" xfId="50" applyNumberFormat="1" applyFont="1" applyFill="1" applyBorder="1" applyAlignment="1">
      <alignment horizontal="right"/>
      <protection/>
    </xf>
    <xf numFmtId="0" fontId="23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5" fillId="16" borderId="24" xfId="0" applyFont="1" applyFill="1" applyBorder="1" applyAlignment="1">
      <alignment/>
    </xf>
    <xf numFmtId="43" fontId="4" fillId="0" borderId="19" xfId="0" applyNumberFormat="1" applyFont="1" applyBorder="1" applyAlignment="1">
      <alignment horizontal="right"/>
    </xf>
    <xf numFmtId="41" fontId="5" fillId="0" borderId="28" xfId="0" applyNumberFormat="1" applyFont="1" applyFill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12" xfId="0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0" fontId="4" fillId="24" borderId="29" xfId="50" applyFont="1" applyFill="1" applyBorder="1">
      <alignment/>
      <protection/>
    </xf>
    <xf numFmtId="2" fontId="4" fillId="24" borderId="29" xfId="50" applyNumberFormat="1" applyFont="1" applyFill="1" applyBorder="1" applyAlignment="1">
      <alignment horizontal="right"/>
      <protection/>
    </xf>
    <xf numFmtId="41" fontId="4" fillId="24" borderId="29" xfId="50" applyNumberFormat="1" applyFont="1" applyFill="1" applyBorder="1" applyAlignment="1">
      <alignment horizontal="right"/>
      <protection/>
    </xf>
    <xf numFmtId="3" fontId="5" fillId="0" borderId="29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38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top"/>
    </xf>
    <xf numFmtId="49" fontId="24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32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23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5" fillId="0" borderId="13" xfId="39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232" fontId="2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3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5" fillId="0" borderId="0" xfId="49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>
      <alignment horizontal="center" vertical="center"/>
    </xf>
    <xf numFmtId="232" fontId="26" fillId="0" borderId="13" xfId="39" applyNumberFormat="1" applyFont="1" applyFill="1" applyBorder="1" applyAlignment="1">
      <alignment horizontal="center" vertical="top" wrapText="1"/>
    </xf>
    <xf numFmtId="43" fontId="5" fillId="0" borderId="13" xfId="39" applyFont="1" applyFill="1" applyBorder="1" applyAlignment="1">
      <alignment horizontal="left" vertical="top" wrapText="1"/>
    </xf>
    <xf numFmtId="43" fontId="5" fillId="0" borderId="10" xfId="39" applyFont="1" applyFill="1" applyBorder="1" applyAlignment="1">
      <alignment vertical="top" wrapText="1"/>
    </xf>
    <xf numFmtId="0" fontId="23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vertical="center"/>
    </xf>
    <xf numFmtId="0" fontId="23" fillId="0" borderId="13" xfId="0" applyFont="1" applyBorder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235" fontId="4" fillId="0" borderId="13" xfId="0" applyNumberFormat="1" applyFont="1" applyBorder="1" applyAlignment="1">
      <alignment horizontal="center" vertical="center"/>
    </xf>
    <xf numFmtId="235" fontId="4" fillId="0" borderId="12" xfId="0" applyNumberFormat="1" applyFont="1" applyBorder="1" applyAlignment="1">
      <alignment horizontal="center" vertical="center"/>
    </xf>
    <xf numFmtId="235" fontId="4" fillId="0" borderId="4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wrapText="1"/>
    </xf>
    <xf numFmtId="0" fontId="4" fillId="18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18" fontId="5" fillId="0" borderId="29" xfId="39" applyNumberFormat="1" applyFont="1" applyFill="1" applyBorder="1" applyAlignment="1">
      <alignment horizontal="right"/>
    </xf>
    <xf numFmtId="0" fontId="4" fillId="18" borderId="13" xfId="0" applyFont="1" applyFill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49" applyFont="1" applyBorder="1" applyAlignment="1" applyProtection="1">
      <alignment vertical="top" wrapText="1"/>
      <protection locked="0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5" fillId="0" borderId="13" xfId="49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6" fillId="0" borderId="13" xfId="39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232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4" fillId="0" borderId="40" xfId="0" applyFont="1" applyBorder="1" applyAlignment="1">
      <alignment vertical="center"/>
    </xf>
    <xf numFmtId="235" fontId="5" fillId="0" borderId="0" xfId="0" applyNumberFormat="1" applyFont="1" applyAlignment="1">
      <alignment horizontal="center" vertical="center"/>
    </xf>
    <xf numFmtId="235" fontId="5" fillId="0" borderId="0" xfId="0" applyNumberFormat="1" applyFont="1" applyBorder="1" applyAlignment="1">
      <alignment horizontal="center" vertical="center"/>
    </xf>
    <xf numFmtId="234" fontId="5" fillId="0" borderId="13" xfId="0" applyNumberFormat="1" applyFont="1" applyBorder="1" applyAlignment="1">
      <alignment horizontal="center" vertical="top" wrapText="1"/>
    </xf>
    <xf numFmtId="1" fontId="5" fillId="0" borderId="13" xfId="39" applyNumberFormat="1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218" fontId="5" fillId="0" borderId="13" xfId="39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47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49" applyNumberFormat="1" applyFont="1" applyFill="1" applyBorder="1" applyAlignment="1" applyProtection="1">
      <alignment vertical="top" wrapText="1"/>
      <protection locked="0"/>
    </xf>
    <xf numFmtId="1" fontId="27" fillId="0" borderId="13" xfId="39" applyNumberFormat="1" applyFont="1" applyFill="1" applyBorder="1" applyAlignment="1">
      <alignment horizontal="center" vertical="top" wrapText="1"/>
    </xf>
    <xf numFmtId="43" fontId="5" fillId="0" borderId="13" xfId="39" applyFont="1" applyFill="1" applyBorder="1" applyAlignment="1">
      <alignment horizontal="center" vertical="top" wrapText="1"/>
    </xf>
    <xf numFmtId="0" fontId="27" fillId="0" borderId="13" xfId="39" applyNumberFormat="1" applyFont="1" applyFill="1" applyBorder="1" applyAlignment="1">
      <alignment horizontal="center" vertical="top" wrapText="1"/>
    </xf>
    <xf numFmtId="0" fontId="5" fillId="0" borderId="13" xfId="49" applyNumberFormat="1" applyFont="1" applyBorder="1" applyAlignment="1" applyProtection="1">
      <alignment vertical="top" wrapText="1"/>
      <protection locked="0"/>
    </xf>
    <xf numFmtId="218" fontId="5" fillId="0" borderId="26" xfId="39" applyNumberFormat="1" applyFont="1" applyBorder="1" applyAlignment="1">
      <alignment horizontal="center" vertical="top" wrapText="1"/>
    </xf>
    <xf numFmtId="0" fontId="4" fillId="24" borderId="42" xfId="50" applyFont="1" applyFill="1" applyBorder="1">
      <alignment/>
      <protection/>
    </xf>
    <xf numFmtId="2" fontId="4" fillId="24" borderId="42" xfId="0" applyNumberFormat="1" applyFont="1" applyFill="1" applyBorder="1" applyAlignment="1">
      <alignment/>
    </xf>
    <xf numFmtId="41" fontId="4" fillId="24" borderId="42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3" xfId="49" applyFont="1" applyBorder="1" applyAlignment="1" applyProtection="1">
      <alignment horizontal="left" vertical="top" wrapText="1"/>
      <protection locked="0"/>
    </xf>
    <xf numFmtId="0" fontId="5" fillId="0" borderId="13" xfId="33" applyNumberFormat="1" applyFont="1" applyBorder="1" applyAlignment="1">
      <alignment horizontal="center" vertical="top" wrapText="1"/>
      <protection/>
    </xf>
    <xf numFmtId="49" fontId="5" fillId="0" borderId="13" xfId="33" applyNumberFormat="1" applyFont="1" applyBorder="1" applyAlignment="1">
      <alignment horizontal="center" vertical="top" wrapText="1"/>
      <protection/>
    </xf>
    <xf numFmtId="0" fontId="5" fillId="0" borderId="13" xfId="35" applyNumberFormat="1" applyFont="1" applyBorder="1" applyAlignment="1">
      <alignment horizontal="center" vertical="top" wrapText="1"/>
      <protection/>
    </xf>
    <xf numFmtId="232" fontId="5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0" fontId="5" fillId="0" borderId="13" xfId="34" applyNumberFormat="1" applyFont="1" applyFill="1" applyBorder="1" applyAlignment="1">
      <alignment horizontal="center" vertical="top" wrapText="1"/>
      <protection/>
    </xf>
    <xf numFmtId="0" fontId="5" fillId="0" borderId="13" xfId="49" applyNumberFormat="1" applyFont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23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/>
    </xf>
    <xf numFmtId="226" fontId="4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32" fontId="22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232" fontId="5" fillId="0" borderId="13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12" xfId="34" applyNumberFormat="1" applyFont="1" applyFill="1" applyBorder="1" applyAlignment="1">
      <alignment horizontal="center" vertical="top" wrapText="1"/>
      <protection/>
    </xf>
    <xf numFmtId="0" fontId="5" fillId="0" borderId="26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horizontal="center" vertical="top" wrapText="1"/>
    </xf>
    <xf numFmtId="0" fontId="5" fillId="0" borderId="26" xfId="49" applyNumberFormat="1" applyFont="1" applyBorder="1" applyAlignment="1" applyProtection="1">
      <alignment horizontal="center" vertical="top" wrapText="1"/>
      <protection locked="0"/>
    </xf>
    <xf numFmtId="0" fontId="5" fillId="0" borderId="26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49" fontId="23" fillId="0" borderId="0" xfId="0" applyNumberFormat="1" applyFont="1" applyFill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43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225" fontId="5" fillId="0" borderId="13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8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vertical="top" wrapText="1"/>
    </xf>
    <xf numFmtId="232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vertical="top" wrapText="1"/>
    </xf>
    <xf numFmtId="0" fontId="22" fillId="0" borderId="13" xfId="0" applyFont="1" applyBorder="1" applyAlignment="1">
      <alignment horizontal="center" vertical="center"/>
    </xf>
    <xf numFmtId="226" fontId="5" fillId="0" borderId="13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41" fontId="5" fillId="0" borderId="13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2" fontId="4" fillId="24" borderId="0" xfId="0" applyNumberFormat="1" applyFont="1" applyFill="1" applyBorder="1" applyAlignment="1">
      <alignment/>
    </xf>
    <xf numFmtId="41" fontId="4" fillId="24" borderId="0" xfId="0" applyNumberFormat="1" applyFont="1" applyFill="1" applyBorder="1" applyAlignment="1">
      <alignment/>
    </xf>
    <xf numFmtId="41" fontId="4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left" shrinkToFit="1"/>
    </xf>
    <xf numFmtId="4" fontId="7" fillId="0" borderId="0" xfId="0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40" xfId="0" applyNumberFormat="1" applyFont="1" applyFill="1" applyBorder="1" applyAlignment="1">
      <alignment horizontal="center" vertical="top" wrapText="1"/>
    </xf>
    <xf numFmtId="41" fontId="5" fillId="0" borderId="18" xfId="0" applyNumberFormat="1" applyFont="1" applyFill="1" applyBorder="1" applyAlignment="1">
      <alignment horizontal="center"/>
    </xf>
    <xf numFmtId="41" fontId="5" fillId="0" borderId="43" xfId="0" applyNumberFormat="1" applyFont="1" applyFill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5" fillId="0" borderId="43" xfId="0" applyNumberFormat="1" applyFont="1" applyBorder="1" applyAlignment="1">
      <alignment horizontal="center"/>
    </xf>
    <xf numFmtId="41" fontId="4" fillId="18" borderId="12" xfId="0" applyNumberFormat="1" applyFont="1" applyFill="1" applyBorder="1" applyAlignment="1">
      <alignment horizontal="center"/>
    </xf>
    <xf numFmtId="41" fontId="4" fillId="18" borderId="40" xfId="0" applyNumberFormat="1" applyFont="1" applyFill="1" applyBorder="1" applyAlignment="1">
      <alignment horizontal="center"/>
    </xf>
    <xf numFmtId="41" fontId="5" fillId="0" borderId="18" xfId="0" applyNumberFormat="1" applyFont="1" applyBorder="1" applyAlignment="1">
      <alignment horizontal="center" vertical="top"/>
    </xf>
    <xf numFmtId="41" fontId="5" fillId="0" borderId="43" xfId="0" applyNumberFormat="1" applyFont="1" applyBorder="1" applyAlignment="1">
      <alignment horizontal="center" vertical="top"/>
    </xf>
    <xf numFmtId="41" fontId="5" fillId="0" borderId="34" xfId="0" applyNumberFormat="1" applyFont="1" applyBorder="1" applyAlignment="1">
      <alignment horizontal="center"/>
    </xf>
    <xf numFmtId="41" fontId="5" fillId="0" borderId="4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41" fontId="5" fillId="0" borderId="45" xfId="0" applyNumberFormat="1" applyFont="1" applyBorder="1" applyAlignment="1">
      <alignment horizontal="center"/>
    </xf>
    <xf numFmtId="41" fontId="4" fillId="18" borderId="36" xfId="0" applyNumberFormat="1" applyFont="1" applyFill="1" applyBorder="1" applyAlignment="1">
      <alignment horizontal="center"/>
    </xf>
    <xf numFmtId="41" fontId="4" fillId="18" borderId="39" xfId="0" applyNumberFormat="1" applyFont="1" applyFill="1" applyBorder="1" applyAlignment="1">
      <alignment horizontal="center"/>
    </xf>
    <xf numFmtId="41" fontId="4" fillId="18" borderId="24" xfId="0" applyNumberFormat="1" applyFont="1" applyFill="1" applyBorder="1" applyAlignment="1">
      <alignment horizontal="center"/>
    </xf>
    <xf numFmtId="41" fontId="4" fillId="18" borderId="37" xfId="0" applyNumberFormat="1" applyFont="1" applyFill="1" applyBorder="1" applyAlignment="1">
      <alignment horizontal="center"/>
    </xf>
    <xf numFmtId="41" fontId="4" fillId="18" borderId="25" xfId="0" applyNumberFormat="1" applyFont="1" applyFill="1" applyBorder="1" applyAlignment="1">
      <alignment horizontal="center"/>
    </xf>
    <xf numFmtId="41" fontId="4" fillId="18" borderId="4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41" fontId="5" fillId="0" borderId="21" xfId="0" applyNumberFormat="1" applyFont="1" applyBorder="1" applyAlignment="1">
      <alignment horizontal="center"/>
    </xf>
    <xf numFmtId="41" fontId="5" fillId="0" borderId="46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เคมี" xfId="33"/>
    <cellStyle name="Normal_โยธา" xfId="34"/>
    <cellStyle name="Normal_สถานวิจัย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Hyperlink" xfId="44"/>
    <cellStyle name="เซลล์ตรวจสอบ" xfId="45"/>
    <cellStyle name="เซลล์ที่มีการเชื่อมโยง" xfId="46"/>
    <cellStyle name="ดี" xfId="47"/>
    <cellStyle name="Followed Hyperlink" xfId="48"/>
    <cellStyle name="ปกติ_ฝ่ายบริการฯ (2)" xfId="49"/>
    <cellStyle name="ปกติ_ส.ประกัน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7"/>
  <sheetViews>
    <sheetView tabSelected="1" view="pageBreakPreview" zoomScaleSheetLayoutView="100" zoomScalePageLayoutView="0" workbookViewId="0" topLeftCell="A1">
      <pane ySplit="5" topLeftCell="BM17" activePane="bottomLeft" state="frozen"/>
      <selection pane="topLeft" activeCell="A78" activeCellId="13" sqref="D13:E13 J6:J8 J6:J8 J10 J10 H9 I13 J10 K12 G80 A79:I79 A78:I78 G80 A78:I78"/>
      <selection pane="bottomLeft" activeCell="A77" sqref="A77"/>
    </sheetView>
  </sheetViews>
  <sheetFormatPr defaultColWidth="9.140625" defaultRowHeight="12.75"/>
  <cols>
    <col min="1" max="1" width="32.7109375" style="100" customWidth="1"/>
    <col min="2" max="2" width="11.00390625" style="99" customWidth="1"/>
    <col min="3" max="3" width="7.140625" style="98" customWidth="1"/>
    <col min="4" max="4" width="7.57421875" style="98" customWidth="1"/>
    <col min="5" max="5" width="7.140625" style="98" customWidth="1"/>
    <col min="6" max="6" width="7.00390625" style="98" customWidth="1"/>
    <col min="7" max="7" width="7.28125" style="101" customWidth="1"/>
    <col min="8" max="8" width="7.28125" style="98" customWidth="1"/>
    <col min="9" max="9" width="7.7109375" style="101" customWidth="1"/>
    <col min="10" max="10" width="7.57421875" style="98" customWidth="1"/>
    <col min="11" max="11" width="7.421875" style="101" customWidth="1"/>
    <col min="12" max="12" width="7.28125" style="98" customWidth="1"/>
    <col min="13" max="13" width="7.8515625" style="101" customWidth="1"/>
    <col min="14" max="14" width="7.8515625" style="99" customWidth="1"/>
    <col min="15" max="51" width="9.140625" style="89" customWidth="1"/>
    <col min="52" max="16384" width="9.140625" style="7" customWidth="1"/>
  </cols>
  <sheetData>
    <row r="1" spans="1:51" s="4" customFormat="1" ht="24.75" customHeight="1">
      <c r="A1" s="440" t="s">
        <v>138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s="4" customFormat="1" ht="18" customHeight="1">
      <c r="A2" s="438" t="s">
        <v>183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14" s="5" customFormat="1" ht="24.75" customHeight="1">
      <c r="A3" s="448"/>
      <c r="B3" s="44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>
      <c r="A4" s="449" t="s">
        <v>0</v>
      </c>
      <c r="B4" s="6" t="s">
        <v>1</v>
      </c>
      <c r="C4" s="442" t="s">
        <v>2</v>
      </c>
      <c r="D4" s="442" t="s">
        <v>3</v>
      </c>
      <c r="E4" s="442" t="s">
        <v>4</v>
      </c>
      <c r="F4" s="442" t="s">
        <v>5</v>
      </c>
      <c r="G4" s="442" t="s">
        <v>6</v>
      </c>
      <c r="H4" s="444" t="s">
        <v>7</v>
      </c>
      <c r="I4" s="442" t="s">
        <v>8</v>
      </c>
      <c r="J4" s="442" t="s">
        <v>9</v>
      </c>
      <c r="K4" s="442" t="s">
        <v>10</v>
      </c>
      <c r="L4" s="442" t="s">
        <v>11</v>
      </c>
      <c r="M4" s="444" t="s">
        <v>12</v>
      </c>
      <c r="N4" s="446" t="s">
        <v>13</v>
      </c>
    </row>
    <row r="5" spans="1:14" ht="21">
      <c r="A5" s="450"/>
      <c r="B5" s="8" t="s">
        <v>14</v>
      </c>
      <c r="C5" s="443"/>
      <c r="D5" s="443"/>
      <c r="E5" s="443"/>
      <c r="F5" s="443"/>
      <c r="G5" s="443"/>
      <c r="H5" s="445"/>
      <c r="I5" s="443"/>
      <c r="J5" s="443"/>
      <c r="K5" s="443"/>
      <c r="L5" s="443"/>
      <c r="M5" s="445"/>
      <c r="N5" s="447"/>
    </row>
    <row r="6" spans="1:51" s="13" customFormat="1" ht="21" hidden="1">
      <c r="A6" s="9" t="s">
        <v>15</v>
      </c>
      <c r="B6" s="10"/>
      <c r="C6" s="11"/>
      <c r="D6" s="11"/>
      <c r="E6" s="11"/>
      <c r="F6" s="11"/>
      <c r="G6" s="11"/>
      <c r="H6" s="11"/>
      <c r="I6" s="12"/>
      <c r="J6" s="12"/>
      <c r="K6" s="11"/>
      <c r="L6" s="11"/>
      <c r="M6" s="11"/>
      <c r="N6" s="10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</row>
    <row r="7" spans="1:51" s="19" customFormat="1" ht="21" hidden="1">
      <c r="A7" s="14" t="s">
        <v>16</v>
      </c>
      <c r="B7" s="15"/>
      <c r="C7" s="16"/>
      <c r="D7" s="16"/>
      <c r="E7" s="16"/>
      <c r="F7" s="16"/>
      <c r="G7" s="16"/>
      <c r="H7" s="16"/>
      <c r="I7" s="17"/>
      <c r="J7" s="17"/>
      <c r="K7" s="16"/>
      <c r="L7" s="16"/>
      <c r="M7" s="16"/>
      <c r="N7" s="18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</row>
    <row r="8" spans="1:51" s="25" customFormat="1" ht="21" hidden="1">
      <c r="A8" s="20" t="s">
        <v>17</v>
      </c>
      <c r="B8" s="21"/>
      <c r="C8" s="22"/>
      <c r="D8" s="22"/>
      <c r="E8" s="23"/>
      <c r="F8" s="24"/>
      <c r="G8" s="22"/>
      <c r="H8" s="22"/>
      <c r="I8" s="22"/>
      <c r="J8" s="22"/>
      <c r="K8" s="22"/>
      <c r="L8" s="22"/>
      <c r="M8" s="23"/>
      <c r="N8" s="21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</row>
    <row r="9" spans="1:51" s="25" customFormat="1" ht="21" hidden="1">
      <c r="A9" s="20" t="s">
        <v>18</v>
      </c>
      <c r="B9" s="21"/>
      <c r="C9" s="22"/>
      <c r="D9" s="22"/>
      <c r="E9" s="23"/>
      <c r="F9" s="22"/>
      <c r="G9" s="22"/>
      <c r="H9" s="22"/>
      <c r="I9" s="22"/>
      <c r="J9" s="22"/>
      <c r="K9" s="22"/>
      <c r="L9" s="22"/>
      <c r="M9" s="23"/>
      <c r="N9" s="21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</row>
    <row r="10" spans="1:51" s="25" customFormat="1" ht="21" hidden="1">
      <c r="A10" s="20" t="s">
        <v>19</v>
      </c>
      <c r="B10" s="21"/>
      <c r="C10" s="23"/>
      <c r="D10" s="22"/>
      <c r="E10" s="23"/>
      <c r="F10" s="23"/>
      <c r="G10" s="22"/>
      <c r="H10" s="23"/>
      <c r="I10" s="22"/>
      <c r="J10" s="22"/>
      <c r="K10" s="22"/>
      <c r="L10" s="22"/>
      <c r="M10" s="23"/>
      <c r="N10" s="21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</row>
    <row r="11" spans="1:51" s="29" customFormat="1" ht="21.75" customHeight="1" hidden="1">
      <c r="A11" s="26" t="s">
        <v>83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</row>
    <row r="12" spans="1:51" s="13" customFormat="1" ht="21" hidden="1">
      <c r="A12" s="9" t="s">
        <v>79</v>
      </c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  <c r="N12" s="30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</row>
    <row r="13" spans="1:51" s="19" customFormat="1" ht="21" hidden="1">
      <c r="A13" s="14" t="s">
        <v>20</v>
      </c>
      <c r="B13" s="31"/>
      <c r="C13" s="32"/>
      <c r="D13" s="32"/>
      <c r="E13" s="32"/>
      <c r="F13" s="32"/>
      <c r="G13" s="32"/>
      <c r="H13" s="32"/>
      <c r="I13" s="32"/>
      <c r="J13" s="33"/>
      <c r="K13" s="33"/>
      <c r="L13" s="32"/>
      <c r="M13" s="32"/>
      <c r="N13" s="31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</row>
    <row r="14" spans="1:51" s="25" customFormat="1" ht="21" hidden="1">
      <c r="A14" s="20" t="s">
        <v>21</v>
      </c>
      <c r="B14" s="21"/>
      <c r="C14" s="23"/>
      <c r="D14" s="23"/>
      <c r="E14" s="23"/>
      <c r="F14" s="34"/>
      <c r="G14" s="23"/>
      <c r="H14" s="22"/>
      <c r="I14" s="22"/>
      <c r="J14" s="23"/>
      <c r="K14" s="22"/>
      <c r="L14" s="34"/>
      <c r="M14" s="23"/>
      <c r="N14" s="21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</row>
    <row r="15" spans="1:51" s="25" customFormat="1" ht="21" hidden="1">
      <c r="A15" s="20" t="s">
        <v>22</v>
      </c>
      <c r="B15" s="21"/>
      <c r="C15" s="23"/>
      <c r="D15" s="23"/>
      <c r="E15" s="34"/>
      <c r="F15" s="23"/>
      <c r="G15" s="23"/>
      <c r="H15" s="24"/>
      <c r="I15" s="23"/>
      <c r="J15" s="23"/>
      <c r="K15" s="24"/>
      <c r="L15" s="23"/>
      <c r="M15" s="23"/>
      <c r="N15" s="21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</row>
    <row r="16" spans="1:51" s="29" customFormat="1" ht="21" hidden="1">
      <c r="A16" s="26" t="s">
        <v>23</v>
      </c>
      <c r="B16" s="35"/>
      <c r="C16" s="36"/>
      <c r="D16" s="36"/>
      <c r="E16" s="37"/>
      <c r="F16" s="37"/>
      <c r="G16" s="37"/>
      <c r="H16" s="36"/>
      <c r="I16" s="36"/>
      <c r="J16" s="36"/>
      <c r="K16" s="36"/>
      <c r="L16" s="36"/>
      <c r="M16" s="37"/>
      <c r="N16" s="38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</row>
    <row r="17" spans="1:51" s="300" customFormat="1" ht="21">
      <c r="A17" s="9" t="s">
        <v>24</v>
      </c>
      <c r="B17" s="10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10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</row>
    <row r="18" spans="1:51" s="302" customFormat="1" ht="21">
      <c r="A18" s="193" t="s">
        <v>25</v>
      </c>
      <c r="B18" s="430">
        <v>154</v>
      </c>
      <c r="C18" s="410">
        <v>637</v>
      </c>
      <c r="D18" s="410">
        <v>11</v>
      </c>
      <c r="E18" s="410">
        <v>11</v>
      </c>
      <c r="F18" s="410">
        <v>2</v>
      </c>
      <c r="G18" s="410">
        <v>20</v>
      </c>
      <c r="H18" s="431">
        <v>0</v>
      </c>
      <c r="I18" s="410">
        <v>0</v>
      </c>
      <c r="J18" s="410">
        <v>0</v>
      </c>
      <c r="K18" s="410">
        <v>1</v>
      </c>
      <c r="L18" s="410">
        <v>0</v>
      </c>
      <c r="M18" s="410">
        <f>SUM(C18:L18)</f>
        <v>682</v>
      </c>
      <c r="N18" s="433">
        <f>(M18/B18)*100</f>
        <v>442.8571428571429</v>
      </c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</row>
    <row r="19" spans="1:51" s="13" customFormat="1" ht="21" hidden="1">
      <c r="A19" s="9" t="s">
        <v>26</v>
      </c>
      <c r="B19" s="10"/>
      <c r="C19" s="11"/>
      <c r="D19" s="11"/>
      <c r="E19" s="11"/>
      <c r="F19" s="11"/>
      <c r="G19" s="11"/>
      <c r="H19" s="39"/>
      <c r="I19" s="11"/>
      <c r="J19" s="39"/>
      <c r="K19" s="11"/>
      <c r="L19" s="11"/>
      <c r="M19" s="11"/>
      <c r="N19" s="10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</row>
    <row r="20" spans="1:51" s="19" customFormat="1" ht="21" hidden="1">
      <c r="A20" s="14" t="s">
        <v>27</v>
      </c>
      <c r="B20" s="31"/>
      <c r="C20" s="32"/>
      <c r="D20" s="32"/>
      <c r="E20" s="32"/>
      <c r="F20" s="32"/>
      <c r="G20" s="32"/>
      <c r="H20" s="42"/>
      <c r="I20" s="42"/>
      <c r="J20" s="42"/>
      <c r="K20" s="32"/>
      <c r="L20" s="32"/>
      <c r="M20" s="32"/>
      <c r="N20" s="31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</row>
    <row r="21" spans="1:51" s="25" customFormat="1" ht="21" hidden="1">
      <c r="A21" s="20" t="s">
        <v>28</v>
      </c>
      <c r="B21" s="21"/>
      <c r="C21" s="23"/>
      <c r="D21" s="24"/>
      <c r="E21" s="23"/>
      <c r="F21" s="23"/>
      <c r="G21" s="23"/>
      <c r="H21" s="24"/>
      <c r="I21" s="24"/>
      <c r="J21" s="24"/>
      <c r="K21" s="24"/>
      <c r="L21" s="23"/>
      <c r="M21" s="23"/>
      <c r="N21" s="21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</row>
    <row r="22" spans="1:51" s="29" customFormat="1" ht="21" hidden="1">
      <c r="A22" s="26" t="s">
        <v>29</v>
      </c>
      <c r="B22" s="27"/>
      <c r="C22" s="43"/>
      <c r="D22" s="43"/>
      <c r="E22" s="44"/>
      <c r="F22" s="44"/>
      <c r="G22" s="44"/>
      <c r="H22" s="43"/>
      <c r="I22" s="44"/>
      <c r="J22" s="43"/>
      <c r="K22" s="43"/>
      <c r="L22" s="44"/>
      <c r="M22" s="45"/>
      <c r="N22" s="27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</row>
    <row r="23" spans="1:14" s="47" customFormat="1" ht="21" hidden="1">
      <c r="A23" s="161" t="s">
        <v>30</v>
      </c>
      <c r="B23" s="187"/>
      <c r="C23" s="188"/>
      <c r="D23" s="188"/>
      <c r="E23" s="188"/>
      <c r="F23" s="188"/>
      <c r="G23" s="188"/>
      <c r="H23" s="189"/>
      <c r="I23" s="188"/>
      <c r="J23" s="188"/>
      <c r="K23" s="188"/>
      <c r="L23" s="188"/>
      <c r="M23" s="188"/>
      <c r="N23" s="187"/>
    </row>
    <row r="24" spans="1:14" s="47" customFormat="1" ht="21" hidden="1">
      <c r="A24" s="46" t="s">
        <v>31</v>
      </c>
      <c r="B24" s="48"/>
      <c r="C24" s="49"/>
      <c r="D24" s="50"/>
      <c r="E24" s="49"/>
      <c r="F24" s="49"/>
      <c r="G24" s="49"/>
      <c r="H24" s="50"/>
      <c r="I24" s="49"/>
      <c r="J24" s="49"/>
      <c r="K24" s="50"/>
      <c r="L24" s="49"/>
      <c r="M24" s="49"/>
      <c r="N24" s="48"/>
    </row>
    <row r="25" spans="1:51" s="55" customFormat="1" ht="21" hidden="1">
      <c r="A25" s="51" t="s">
        <v>32</v>
      </c>
      <c r="B25" s="52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1:51" s="19" customFormat="1" ht="21" hidden="1">
      <c r="A26" s="14" t="s">
        <v>33</v>
      </c>
      <c r="B26" s="31"/>
      <c r="C26" s="42"/>
      <c r="D26" s="42"/>
      <c r="E26" s="32"/>
      <c r="F26" s="32"/>
      <c r="G26" s="42"/>
      <c r="H26" s="42"/>
      <c r="I26" s="42"/>
      <c r="J26" s="42"/>
      <c r="K26" s="42"/>
      <c r="L26" s="42"/>
      <c r="M26" s="32"/>
      <c r="N26" s="3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</row>
    <row r="27" spans="1:51" s="25" customFormat="1" ht="21" hidden="1">
      <c r="A27" s="26" t="s">
        <v>34</v>
      </c>
      <c r="B27" s="27"/>
      <c r="C27" s="56"/>
      <c r="D27" s="56"/>
      <c r="E27" s="45"/>
      <c r="F27" s="45"/>
      <c r="G27" s="56"/>
      <c r="H27" s="56"/>
      <c r="I27" s="56"/>
      <c r="J27" s="56"/>
      <c r="K27" s="56"/>
      <c r="L27" s="56"/>
      <c r="M27" s="45"/>
      <c r="N27" s="27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</row>
    <row r="28" spans="1:51" s="25" customFormat="1" ht="21" hidden="1">
      <c r="A28" s="14" t="s">
        <v>35</v>
      </c>
      <c r="B28" s="31"/>
      <c r="C28" s="32"/>
      <c r="D28" s="42"/>
      <c r="E28" s="42"/>
      <c r="F28" s="42"/>
      <c r="G28" s="42"/>
      <c r="H28" s="42"/>
      <c r="I28" s="32"/>
      <c r="J28" s="32"/>
      <c r="K28" s="42"/>
      <c r="L28" s="32"/>
      <c r="M28" s="32"/>
      <c r="N28" s="31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</row>
    <row r="29" spans="1:51" s="29" customFormat="1" ht="21" hidden="1">
      <c r="A29" s="26" t="s">
        <v>36</v>
      </c>
      <c r="B29" s="27"/>
      <c r="C29" s="56"/>
      <c r="D29" s="56"/>
      <c r="E29" s="45"/>
      <c r="F29" s="45"/>
      <c r="G29" s="45"/>
      <c r="H29" s="56"/>
      <c r="I29" s="45"/>
      <c r="J29" s="56"/>
      <c r="K29" s="56"/>
      <c r="L29" s="56"/>
      <c r="M29" s="45"/>
      <c r="N29" s="27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</row>
    <row r="30" spans="1:51" s="57" customFormat="1" ht="21" hidden="1">
      <c r="A30" s="9" t="s">
        <v>37</v>
      </c>
      <c r="B30" s="10"/>
      <c r="C30" s="11"/>
      <c r="D30" s="11"/>
      <c r="E30" s="11"/>
      <c r="F30" s="11"/>
      <c r="G30" s="39"/>
      <c r="H30" s="11"/>
      <c r="I30" s="39"/>
      <c r="J30" s="39"/>
      <c r="K30" s="39"/>
      <c r="L30" s="39"/>
      <c r="M30" s="11"/>
      <c r="N30" s="30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</row>
    <row r="31" spans="1:14" ht="21" hidden="1">
      <c r="A31" s="40" t="s">
        <v>38</v>
      </c>
      <c r="B31" s="58"/>
      <c r="C31" s="59"/>
      <c r="D31" s="59"/>
      <c r="E31" s="59"/>
      <c r="F31" s="59"/>
      <c r="G31" s="60"/>
      <c r="H31" s="59"/>
      <c r="I31" s="60"/>
      <c r="J31" s="60"/>
      <c r="K31" s="60"/>
      <c r="L31" s="60"/>
      <c r="M31" s="59"/>
      <c r="N31" s="58"/>
    </row>
    <row r="32" spans="1:51" s="57" customFormat="1" ht="21" hidden="1">
      <c r="A32" s="9" t="s">
        <v>80</v>
      </c>
      <c r="B32" s="10"/>
      <c r="C32" s="39"/>
      <c r="D32" s="11"/>
      <c r="E32" s="11"/>
      <c r="F32" s="39"/>
      <c r="G32" s="39"/>
      <c r="H32" s="39"/>
      <c r="I32" s="39"/>
      <c r="J32" s="39"/>
      <c r="K32" s="39"/>
      <c r="L32" s="39"/>
      <c r="M32" s="11"/>
      <c r="N32" s="10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</row>
    <row r="33" spans="1:14" ht="21" hidden="1">
      <c r="A33" s="40" t="s">
        <v>39</v>
      </c>
      <c r="B33" s="61"/>
      <c r="C33" s="62"/>
      <c r="D33" s="63"/>
      <c r="E33" s="63"/>
      <c r="F33" s="62"/>
      <c r="G33" s="62"/>
      <c r="H33" s="62"/>
      <c r="I33" s="62"/>
      <c r="J33" s="62"/>
      <c r="K33" s="62"/>
      <c r="L33" s="62"/>
      <c r="M33" s="63"/>
      <c r="N33" s="41"/>
    </row>
    <row r="34" spans="1:51" s="57" customFormat="1" ht="21" hidden="1">
      <c r="A34" s="9" t="s">
        <v>81</v>
      </c>
      <c r="B34" s="10"/>
      <c r="C34" s="39"/>
      <c r="D34" s="39"/>
      <c r="E34" s="11"/>
      <c r="F34" s="11"/>
      <c r="G34" s="11"/>
      <c r="H34" s="11"/>
      <c r="I34" s="39"/>
      <c r="J34" s="39"/>
      <c r="K34" s="39"/>
      <c r="L34" s="11"/>
      <c r="M34" s="11"/>
      <c r="N34" s="30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</row>
    <row r="35" spans="1:51" s="19" customFormat="1" ht="21" hidden="1">
      <c r="A35" s="64" t="s">
        <v>40</v>
      </c>
      <c r="B35" s="31"/>
      <c r="C35" s="65"/>
      <c r="D35" s="65"/>
      <c r="E35" s="65"/>
      <c r="F35" s="16"/>
      <c r="G35" s="65"/>
      <c r="H35" s="65"/>
      <c r="I35" s="65"/>
      <c r="J35" s="65"/>
      <c r="K35" s="65"/>
      <c r="L35" s="16"/>
      <c r="M35" s="32"/>
      <c r="N35" s="31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</row>
    <row r="36" spans="1:51" s="25" customFormat="1" ht="21" hidden="1">
      <c r="A36" s="20" t="s">
        <v>41</v>
      </c>
      <c r="B36" s="21"/>
      <c r="C36" s="24"/>
      <c r="D36" s="24"/>
      <c r="E36" s="23"/>
      <c r="F36" s="23"/>
      <c r="G36" s="23"/>
      <c r="H36" s="24"/>
      <c r="I36" s="24"/>
      <c r="J36" s="24"/>
      <c r="K36" s="24"/>
      <c r="L36" s="24"/>
      <c r="M36" s="23"/>
      <c r="N36" s="21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</row>
    <row r="37" spans="1:51" s="25" customFormat="1" ht="21" hidden="1">
      <c r="A37" s="20" t="s">
        <v>42</v>
      </c>
      <c r="B37" s="21"/>
      <c r="C37" s="24"/>
      <c r="D37" s="24"/>
      <c r="E37" s="23"/>
      <c r="F37" s="23"/>
      <c r="G37" s="24"/>
      <c r="H37" s="24"/>
      <c r="I37" s="24"/>
      <c r="J37" s="24"/>
      <c r="K37" s="24"/>
      <c r="L37" s="24"/>
      <c r="M37" s="23"/>
      <c r="N37" s="21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</row>
    <row r="38" spans="1:51" s="25" customFormat="1" ht="21" hidden="1">
      <c r="A38" s="20" t="s">
        <v>43</v>
      </c>
      <c r="B38" s="21"/>
      <c r="C38" s="24"/>
      <c r="D38" s="24"/>
      <c r="E38" s="23"/>
      <c r="F38" s="23"/>
      <c r="G38" s="24"/>
      <c r="H38" s="23"/>
      <c r="I38" s="24"/>
      <c r="J38" s="24"/>
      <c r="K38" s="24"/>
      <c r="L38" s="23"/>
      <c r="M38" s="23"/>
      <c r="N38" s="21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</row>
    <row r="39" spans="1:51" s="29" customFormat="1" ht="21" hidden="1">
      <c r="A39" s="26" t="s">
        <v>44</v>
      </c>
      <c r="B39" s="2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27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</row>
    <row r="40" spans="1:51" s="57" customFormat="1" ht="21" hidden="1">
      <c r="A40" s="9" t="s">
        <v>45</v>
      </c>
      <c r="B40" s="10"/>
      <c r="C40" s="39"/>
      <c r="D40" s="39"/>
      <c r="E40" s="11"/>
      <c r="F40" s="11"/>
      <c r="G40" s="39"/>
      <c r="H40" s="39"/>
      <c r="I40" s="39"/>
      <c r="J40" s="39"/>
      <c r="K40" s="11"/>
      <c r="L40" s="39"/>
      <c r="M40" s="11"/>
      <c r="N40" s="10"/>
      <c r="O40" s="82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1:51" s="19" customFormat="1" ht="21" hidden="1">
      <c r="A41" s="14" t="s">
        <v>46</v>
      </c>
      <c r="B41" s="15"/>
      <c r="C41" s="65"/>
      <c r="D41" s="65"/>
      <c r="E41" s="16"/>
      <c r="F41" s="65"/>
      <c r="G41" s="65"/>
      <c r="H41" s="65"/>
      <c r="I41" s="65"/>
      <c r="J41" s="65"/>
      <c r="K41" s="16"/>
      <c r="L41" s="65"/>
      <c r="M41" s="16"/>
      <c r="N41" s="15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</row>
    <row r="42" spans="1:51" s="29" customFormat="1" ht="21" hidden="1">
      <c r="A42" s="26" t="s">
        <v>47</v>
      </c>
      <c r="B42" s="27"/>
      <c r="C42" s="66"/>
      <c r="D42" s="66"/>
      <c r="E42" s="67"/>
      <c r="F42" s="67"/>
      <c r="G42" s="66"/>
      <c r="H42" s="66"/>
      <c r="I42" s="66"/>
      <c r="J42" s="66"/>
      <c r="K42" s="68"/>
      <c r="L42" s="66"/>
      <c r="M42" s="69"/>
      <c r="N42" s="70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</row>
    <row r="43" spans="1:51" s="73" customFormat="1" ht="21" hidden="1">
      <c r="A43" s="9" t="s">
        <v>48</v>
      </c>
      <c r="B43" s="72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1:51" s="19" customFormat="1" ht="21" hidden="1">
      <c r="A44" s="14" t="s">
        <v>49</v>
      </c>
      <c r="B44" s="42"/>
      <c r="C44" s="42"/>
      <c r="D44" s="42"/>
      <c r="E44" s="42"/>
      <c r="F44" s="42"/>
      <c r="G44" s="42"/>
      <c r="H44" s="42"/>
      <c r="I44" s="42"/>
      <c r="J44" s="42"/>
      <c r="K44" s="74"/>
      <c r="L44" s="42"/>
      <c r="M44" s="75"/>
      <c r="N44" s="42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</row>
    <row r="45" spans="1:51" s="25" customFormat="1" ht="21" hidden="1">
      <c r="A45" s="20" t="s">
        <v>50</v>
      </c>
      <c r="B45" s="24"/>
      <c r="C45" s="24"/>
      <c r="D45" s="24"/>
      <c r="E45" s="24"/>
      <c r="F45" s="24"/>
      <c r="G45" s="24"/>
      <c r="H45" s="24"/>
      <c r="I45" s="24"/>
      <c r="J45" s="24"/>
      <c r="K45" s="76"/>
      <c r="L45" s="24"/>
      <c r="M45" s="77"/>
      <c r="N45" s="24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</row>
    <row r="46" spans="1:51" s="25" customFormat="1" ht="21" hidden="1">
      <c r="A46" s="20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76"/>
      <c r="L46" s="24"/>
      <c r="M46" s="77"/>
      <c r="N46" s="24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</row>
    <row r="47" spans="1:51" s="25" customFormat="1" ht="21" hidden="1">
      <c r="A47" s="20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76"/>
      <c r="L47" s="24"/>
      <c r="M47" s="77"/>
      <c r="N47" s="24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</row>
    <row r="48" spans="1:51" s="25" customFormat="1" ht="21" hidden="1">
      <c r="A48" s="20" t="s">
        <v>53</v>
      </c>
      <c r="B48" s="24"/>
      <c r="C48" s="24"/>
      <c r="D48" s="24"/>
      <c r="E48" s="24"/>
      <c r="F48" s="24"/>
      <c r="G48" s="24"/>
      <c r="H48" s="24"/>
      <c r="I48" s="24"/>
      <c r="J48" s="24"/>
      <c r="K48" s="76"/>
      <c r="L48" s="24"/>
      <c r="M48" s="77"/>
      <c r="N48" s="24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</row>
    <row r="49" spans="1:51" s="25" customFormat="1" ht="21" hidden="1">
      <c r="A49" s="20" t="s">
        <v>54</v>
      </c>
      <c r="B49" s="24"/>
      <c r="C49" s="24"/>
      <c r="D49" s="24"/>
      <c r="E49" s="24"/>
      <c r="F49" s="24"/>
      <c r="G49" s="24"/>
      <c r="H49" s="24"/>
      <c r="I49" s="24"/>
      <c r="J49" s="24"/>
      <c r="K49" s="76"/>
      <c r="L49" s="24"/>
      <c r="M49" s="77"/>
      <c r="N49" s="24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</row>
    <row r="50" spans="1:51" s="25" customFormat="1" ht="21" hidden="1">
      <c r="A50" s="110" t="s">
        <v>55</v>
      </c>
      <c r="B50" s="184"/>
      <c r="C50" s="62"/>
      <c r="D50" s="62"/>
      <c r="E50" s="62"/>
      <c r="F50" s="62"/>
      <c r="G50" s="62"/>
      <c r="H50" s="62"/>
      <c r="I50" s="62"/>
      <c r="J50" s="62"/>
      <c r="K50" s="185"/>
      <c r="L50" s="62"/>
      <c r="M50" s="186"/>
      <c r="N50" s="184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</row>
    <row r="51" spans="1:51" s="25" customFormat="1" ht="21" hidden="1">
      <c r="A51" s="20" t="s">
        <v>56</v>
      </c>
      <c r="B51" s="80"/>
      <c r="C51" s="24"/>
      <c r="D51" s="24"/>
      <c r="E51" s="24"/>
      <c r="F51" s="24"/>
      <c r="G51" s="24"/>
      <c r="H51" s="24"/>
      <c r="I51" s="24"/>
      <c r="J51" s="24"/>
      <c r="K51" s="76"/>
      <c r="L51" s="24"/>
      <c r="M51" s="77"/>
      <c r="N51" s="80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</row>
    <row r="52" spans="1:51" s="25" customFormat="1" ht="21" hidden="1">
      <c r="A52" s="20" t="s">
        <v>57</v>
      </c>
      <c r="B52" s="80"/>
      <c r="C52" s="24"/>
      <c r="D52" s="24"/>
      <c r="E52" s="24"/>
      <c r="F52" s="24"/>
      <c r="G52" s="24"/>
      <c r="H52" s="24"/>
      <c r="I52" s="24"/>
      <c r="J52" s="24"/>
      <c r="K52" s="76"/>
      <c r="L52" s="24"/>
      <c r="M52" s="77"/>
      <c r="N52" s="80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</row>
    <row r="53" spans="1:51" s="25" customFormat="1" ht="21" hidden="1">
      <c r="A53" s="20" t="s">
        <v>58</v>
      </c>
      <c r="B53" s="80"/>
      <c r="C53" s="24"/>
      <c r="D53" s="24"/>
      <c r="E53" s="24"/>
      <c r="F53" s="24"/>
      <c r="G53" s="24"/>
      <c r="H53" s="24"/>
      <c r="I53" s="24"/>
      <c r="J53" s="24"/>
      <c r="K53" s="76"/>
      <c r="L53" s="24"/>
      <c r="M53" s="77"/>
      <c r="N53" s="80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</row>
    <row r="54" spans="1:51" s="25" customFormat="1" ht="21" hidden="1">
      <c r="A54" s="20" t="s">
        <v>59</v>
      </c>
      <c r="B54" s="80"/>
      <c r="C54" s="24"/>
      <c r="D54" s="24"/>
      <c r="E54" s="24"/>
      <c r="F54" s="24"/>
      <c r="G54" s="24"/>
      <c r="H54" s="24"/>
      <c r="I54" s="24"/>
      <c r="J54" s="24"/>
      <c r="K54" s="76"/>
      <c r="L54" s="24"/>
      <c r="M54" s="77"/>
      <c r="N54" s="80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</row>
    <row r="55" spans="1:51" s="25" customFormat="1" ht="21" hidden="1">
      <c r="A55" s="20" t="s">
        <v>60</v>
      </c>
      <c r="B55" s="80"/>
      <c r="C55" s="24"/>
      <c r="D55" s="24"/>
      <c r="E55" s="24"/>
      <c r="F55" s="24"/>
      <c r="G55" s="24"/>
      <c r="H55" s="24"/>
      <c r="I55" s="24"/>
      <c r="J55" s="24"/>
      <c r="K55" s="76"/>
      <c r="L55" s="24"/>
      <c r="M55" s="77"/>
      <c r="N55" s="80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</row>
    <row r="56" spans="1:51" s="25" customFormat="1" ht="21" hidden="1">
      <c r="A56" s="20" t="s">
        <v>61</v>
      </c>
      <c r="B56" s="80"/>
      <c r="C56" s="24"/>
      <c r="D56" s="24"/>
      <c r="E56" s="24"/>
      <c r="F56" s="24"/>
      <c r="G56" s="24"/>
      <c r="H56" s="24"/>
      <c r="I56" s="24"/>
      <c r="J56" s="24"/>
      <c r="K56" s="76"/>
      <c r="L56" s="24"/>
      <c r="M56" s="77"/>
      <c r="N56" s="80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</row>
    <row r="57" spans="1:51" s="25" customFormat="1" ht="21" hidden="1">
      <c r="A57" s="20" t="s">
        <v>173</v>
      </c>
      <c r="B57" s="80"/>
      <c r="C57" s="24"/>
      <c r="D57" s="24"/>
      <c r="E57" s="24"/>
      <c r="F57" s="24"/>
      <c r="G57" s="24"/>
      <c r="H57" s="24"/>
      <c r="I57" s="24"/>
      <c r="J57" s="24"/>
      <c r="K57" s="76"/>
      <c r="L57" s="24"/>
      <c r="M57" s="77"/>
      <c r="N57" s="80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</row>
    <row r="58" spans="1:51" s="25" customFormat="1" ht="21" hidden="1">
      <c r="A58" s="20" t="s">
        <v>174</v>
      </c>
      <c r="B58" s="80"/>
      <c r="C58" s="24"/>
      <c r="D58" s="24"/>
      <c r="E58" s="24"/>
      <c r="F58" s="24"/>
      <c r="G58" s="24"/>
      <c r="H58" s="24"/>
      <c r="I58" s="24"/>
      <c r="J58" s="24"/>
      <c r="K58" s="76"/>
      <c r="L58" s="24"/>
      <c r="M58" s="77"/>
      <c r="N58" s="80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</row>
    <row r="59" spans="1:51" s="25" customFormat="1" ht="21" hidden="1">
      <c r="A59" s="20" t="s">
        <v>175</v>
      </c>
      <c r="B59" s="80"/>
      <c r="C59" s="24"/>
      <c r="D59" s="24"/>
      <c r="E59" s="24"/>
      <c r="F59" s="24"/>
      <c r="G59" s="24"/>
      <c r="H59" s="24"/>
      <c r="I59" s="24"/>
      <c r="J59" s="24"/>
      <c r="K59" s="76"/>
      <c r="L59" s="24"/>
      <c r="M59" s="77"/>
      <c r="N59" s="80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</row>
    <row r="60" spans="1:51" s="25" customFormat="1" ht="21" hidden="1">
      <c r="A60" s="20" t="s">
        <v>176</v>
      </c>
      <c r="B60" s="80"/>
      <c r="C60" s="24"/>
      <c r="D60" s="24"/>
      <c r="E60" s="24"/>
      <c r="F60" s="24"/>
      <c r="G60" s="24"/>
      <c r="H60" s="24"/>
      <c r="I60" s="24"/>
      <c r="J60" s="24"/>
      <c r="K60" s="76"/>
      <c r="L60" s="24"/>
      <c r="M60" s="77"/>
      <c r="N60" s="80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</row>
    <row r="61" spans="1:51" s="25" customFormat="1" ht="21" hidden="1">
      <c r="A61" s="20" t="s">
        <v>177</v>
      </c>
      <c r="B61" s="80"/>
      <c r="C61" s="24"/>
      <c r="D61" s="24"/>
      <c r="E61" s="24"/>
      <c r="F61" s="24"/>
      <c r="G61" s="24"/>
      <c r="H61" s="24"/>
      <c r="I61" s="24"/>
      <c r="J61" s="24"/>
      <c r="K61" s="76"/>
      <c r="L61" s="24"/>
      <c r="M61" s="77"/>
      <c r="N61" s="80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</row>
    <row r="62" spans="1:51" s="25" customFormat="1" ht="21" hidden="1">
      <c r="A62" s="20" t="s">
        <v>178</v>
      </c>
      <c r="B62" s="80"/>
      <c r="C62" s="24"/>
      <c r="D62" s="24"/>
      <c r="E62" s="24"/>
      <c r="F62" s="24"/>
      <c r="G62" s="24"/>
      <c r="H62" s="24"/>
      <c r="I62" s="24"/>
      <c r="J62" s="24"/>
      <c r="K62" s="76"/>
      <c r="L62" s="24"/>
      <c r="M62" s="77"/>
      <c r="N62" s="80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</row>
    <row r="63" spans="1:51" s="25" customFormat="1" ht="21" hidden="1">
      <c r="A63" s="20" t="s">
        <v>179</v>
      </c>
      <c r="B63" s="80"/>
      <c r="C63" s="24"/>
      <c r="D63" s="24"/>
      <c r="E63" s="24"/>
      <c r="F63" s="24"/>
      <c r="G63" s="24"/>
      <c r="H63" s="24"/>
      <c r="I63" s="24"/>
      <c r="J63" s="24"/>
      <c r="K63" s="76"/>
      <c r="L63" s="24"/>
      <c r="M63" s="77"/>
      <c r="N63" s="80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</row>
    <row r="64" spans="1:51" s="25" customFormat="1" ht="21" hidden="1">
      <c r="A64" s="26" t="s">
        <v>180</v>
      </c>
      <c r="B64" s="81"/>
      <c r="C64" s="56"/>
      <c r="D64" s="56"/>
      <c r="E64" s="56"/>
      <c r="F64" s="56"/>
      <c r="G64" s="56"/>
      <c r="H64" s="56"/>
      <c r="I64" s="56"/>
      <c r="J64" s="56"/>
      <c r="K64" s="78"/>
      <c r="L64" s="56"/>
      <c r="M64" s="79"/>
      <c r="N64" s="81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</row>
    <row r="65" spans="1:15" s="47" customFormat="1" ht="21" hidden="1">
      <c r="A65" s="190" t="s">
        <v>78</v>
      </c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1"/>
      <c r="O65" s="82"/>
    </row>
    <row r="66" spans="1:51" s="25" customFormat="1" ht="21" hidden="1">
      <c r="A66" s="20" t="s">
        <v>62</v>
      </c>
      <c r="B66" s="24"/>
      <c r="C66" s="24"/>
      <c r="D66" s="24"/>
      <c r="E66" s="24"/>
      <c r="F66" s="24"/>
      <c r="G66" s="24"/>
      <c r="H66" s="24"/>
      <c r="I66" s="24"/>
      <c r="J66" s="24"/>
      <c r="K66" s="76"/>
      <c r="L66" s="24"/>
      <c r="M66" s="77"/>
      <c r="N66" s="24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</row>
    <row r="67" spans="1:51" s="25" customFormat="1" ht="21" hidden="1">
      <c r="A67" s="111" t="s">
        <v>63</v>
      </c>
      <c r="B67" s="24"/>
      <c r="C67" s="24"/>
      <c r="D67" s="24"/>
      <c r="E67" s="24"/>
      <c r="F67" s="24"/>
      <c r="G67" s="24"/>
      <c r="H67" s="24"/>
      <c r="I67" s="24"/>
      <c r="J67" s="66"/>
      <c r="K67" s="68"/>
      <c r="L67" s="66"/>
      <c r="M67" s="84"/>
      <c r="N67" s="24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</row>
    <row r="68" spans="1:51" s="25" customFormat="1" ht="21" hidden="1">
      <c r="A68" s="110" t="s">
        <v>64</v>
      </c>
      <c r="B68" s="62"/>
      <c r="C68" s="62"/>
      <c r="D68" s="62"/>
      <c r="E68" s="62"/>
      <c r="F68" s="62"/>
      <c r="G68" s="62"/>
      <c r="H68" s="62"/>
      <c r="I68" s="62"/>
      <c r="J68" s="24"/>
      <c r="K68" s="24"/>
      <c r="L68" s="24"/>
      <c r="M68" s="24"/>
      <c r="N68" s="6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</row>
    <row r="69" spans="1:51" s="85" customFormat="1" ht="21.75" hidden="1" thickBot="1">
      <c r="A69" s="83" t="s">
        <v>65</v>
      </c>
      <c r="B69" s="66"/>
      <c r="C69" s="66"/>
      <c r="D69" s="66"/>
      <c r="E69" s="66"/>
      <c r="F69" s="66"/>
      <c r="G69" s="66"/>
      <c r="H69" s="66"/>
      <c r="I69" s="66"/>
      <c r="J69" s="66"/>
      <c r="K69" s="68"/>
      <c r="L69" s="66"/>
      <c r="M69" s="84"/>
      <c r="N69" s="66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</row>
    <row r="70" spans="1:51" s="126" customFormat="1" ht="21" hidden="1">
      <c r="A70" s="122" t="s">
        <v>66</v>
      </c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5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</row>
    <row r="71" spans="1:51" s="126" customFormat="1" ht="21" hidden="1">
      <c r="A71" s="127" t="s">
        <v>67</v>
      </c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30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</row>
    <row r="72" spans="1:51" s="126" customFormat="1" ht="21" hidden="1">
      <c r="A72" s="127" t="s">
        <v>68</v>
      </c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30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</row>
    <row r="73" spans="1:51" s="126" customFormat="1" ht="21" hidden="1">
      <c r="A73" s="127" t="s">
        <v>69</v>
      </c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30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</row>
    <row r="74" spans="1:51" s="126" customFormat="1" ht="21" hidden="1">
      <c r="A74" s="131" t="s">
        <v>70</v>
      </c>
      <c r="B74" s="132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0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</row>
    <row r="75" spans="1:51" s="139" customFormat="1" ht="21" hidden="1">
      <c r="A75" s="134" t="s">
        <v>71</v>
      </c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8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</row>
    <row r="76" spans="2:14" s="183" customFormat="1" ht="21">
      <c r="B76" s="434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6"/>
      <c r="N76" s="437"/>
    </row>
    <row r="77" spans="1:14" s="89" customFormat="1" ht="21" customHeight="1">
      <c r="A77" s="86" t="s">
        <v>72</v>
      </c>
      <c r="B77" s="87"/>
      <c r="C77" s="88"/>
      <c r="D77" s="88"/>
      <c r="N77" s="87"/>
    </row>
    <row r="78" spans="1:14" s="89" customFormat="1" ht="21" customHeight="1">
      <c r="A78" s="90" t="s">
        <v>84</v>
      </c>
      <c r="B78" s="91"/>
      <c r="C78" s="92"/>
      <c r="D78" s="92"/>
      <c r="K78" s="93"/>
      <c r="L78" s="93"/>
      <c r="M78" s="93"/>
      <c r="N78" s="87"/>
    </row>
    <row r="79" spans="1:14" s="89" customFormat="1" ht="21" customHeight="1">
      <c r="A79" s="90" t="s">
        <v>85</v>
      </c>
      <c r="B79" s="91"/>
      <c r="C79" s="92"/>
      <c r="D79" s="92"/>
      <c r="M79" s="87"/>
      <c r="N79" s="87"/>
    </row>
    <row r="80" spans="1:14" s="89" customFormat="1" ht="21" customHeight="1">
      <c r="A80" s="90" t="s">
        <v>92</v>
      </c>
      <c r="B80" s="91"/>
      <c r="C80" s="92"/>
      <c r="D80" s="92"/>
      <c r="N80" s="87"/>
    </row>
    <row r="81" spans="1:14" ht="21" customHeight="1">
      <c r="A81" s="90" t="s">
        <v>86</v>
      </c>
      <c r="B81" s="94"/>
      <c r="C81" s="88"/>
      <c r="D81" s="88"/>
      <c r="E81" s="89"/>
      <c r="F81" s="89"/>
      <c r="G81" s="89"/>
      <c r="H81" s="89"/>
      <c r="I81" s="89"/>
      <c r="J81" s="89"/>
      <c r="K81" s="89"/>
      <c r="L81" s="89"/>
      <c r="M81" s="89"/>
      <c r="N81" s="87"/>
    </row>
    <row r="82" spans="1:14" ht="21" customHeight="1">
      <c r="A82" s="90" t="s">
        <v>87</v>
      </c>
      <c r="B82" s="91"/>
      <c r="C82" s="92"/>
      <c r="D82" s="92"/>
      <c r="E82" s="89"/>
      <c r="F82" s="89"/>
      <c r="G82" s="89"/>
      <c r="H82" s="89"/>
      <c r="I82" s="89"/>
      <c r="J82" s="89"/>
      <c r="K82" s="89"/>
      <c r="L82" s="89"/>
      <c r="M82" s="89"/>
      <c r="N82" s="87"/>
    </row>
    <row r="83" spans="1:14" ht="21" customHeight="1">
      <c r="A83" s="90" t="s">
        <v>91</v>
      </c>
      <c r="B83" s="91"/>
      <c r="C83" s="92"/>
      <c r="D83" s="92"/>
      <c r="E83" s="89"/>
      <c r="F83" s="89"/>
      <c r="G83" s="89"/>
      <c r="H83" s="89"/>
      <c r="I83" s="89"/>
      <c r="J83" s="89"/>
      <c r="K83" s="89"/>
      <c r="L83" s="89"/>
      <c r="M83" s="89"/>
      <c r="N83" s="87"/>
    </row>
    <row r="84" spans="1:14" ht="21" customHeight="1">
      <c r="A84" s="90" t="s">
        <v>88</v>
      </c>
      <c r="B84" s="91"/>
      <c r="C84" s="92"/>
      <c r="D84" s="92"/>
      <c r="E84" s="89"/>
      <c r="F84" s="89"/>
      <c r="G84" s="89"/>
      <c r="H84" s="89"/>
      <c r="I84" s="89"/>
      <c r="J84" s="89"/>
      <c r="K84" s="89"/>
      <c r="L84" s="89"/>
      <c r="M84" s="89"/>
      <c r="N84" s="87"/>
    </row>
    <row r="85" spans="1:14" ht="21" customHeight="1">
      <c r="A85" s="90" t="s">
        <v>89</v>
      </c>
      <c r="B85" s="91"/>
      <c r="C85" s="92"/>
      <c r="D85" s="92"/>
      <c r="E85" s="89"/>
      <c r="F85" s="89"/>
      <c r="G85" s="89"/>
      <c r="H85" s="89"/>
      <c r="I85" s="89"/>
      <c r="J85" s="89"/>
      <c r="K85" s="89"/>
      <c r="L85" s="89"/>
      <c r="M85" s="89"/>
      <c r="N85" s="87"/>
    </row>
    <row r="86" spans="1:14" ht="21" customHeight="1">
      <c r="A86" s="90" t="s">
        <v>90</v>
      </c>
      <c r="B86" s="91"/>
      <c r="C86" s="92"/>
      <c r="D86" s="92"/>
      <c r="E86" s="89"/>
      <c r="F86" s="89"/>
      <c r="G86" s="89"/>
      <c r="H86" s="89"/>
      <c r="I86" s="89"/>
      <c r="J86" s="89"/>
      <c r="K86" s="89"/>
      <c r="L86" s="89"/>
      <c r="M86" s="89"/>
      <c r="N86" s="87"/>
    </row>
    <row r="87" spans="1:14" ht="21" customHeight="1">
      <c r="A87" s="90" t="s">
        <v>93</v>
      </c>
      <c r="B87" s="91"/>
      <c r="C87" s="92"/>
      <c r="D87" s="92"/>
      <c r="E87" s="89"/>
      <c r="F87" s="89"/>
      <c r="G87" s="89"/>
      <c r="H87" s="89"/>
      <c r="I87" s="89"/>
      <c r="J87" s="89"/>
      <c r="K87" s="89"/>
      <c r="L87" s="89"/>
      <c r="M87" s="89"/>
      <c r="N87" s="87"/>
    </row>
    <row r="88" spans="1:14" ht="21" customHeight="1">
      <c r="A88" s="103" t="s">
        <v>95</v>
      </c>
      <c r="B88" s="104"/>
      <c r="C88" s="105"/>
      <c r="D88" s="105"/>
      <c r="E88" s="106"/>
      <c r="F88" s="106"/>
      <c r="G88" s="106"/>
      <c r="H88" s="106"/>
      <c r="I88" s="106"/>
      <c r="J88" s="106"/>
      <c r="K88" s="106"/>
      <c r="L88" s="106"/>
      <c r="M88" s="89"/>
      <c r="N88" s="87"/>
    </row>
    <row r="89" spans="1:14" ht="21" customHeight="1">
      <c r="A89" s="103" t="s">
        <v>94</v>
      </c>
      <c r="B89" s="104"/>
      <c r="C89" s="105"/>
      <c r="D89" s="105"/>
      <c r="E89" s="106"/>
      <c r="F89" s="106"/>
      <c r="G89" s="106"/>
      <c r="H89" s="106"/>
      <c r="I89" s="106"/>
      <c r="J89" s="106"/>
      <c r="K89" s="106"/>
      <c r="L89" s="106"/>
      <c r="M89" s="89"/>
      <c r="N89" s="87"/>
    </row>
    <row r="90" spans="1:14" ht="21">
      <c r="A90" s="95" t="s">
        <v>73</v>
      </c>
      <c r="B90" s="87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7"/>
    </row>
    <row r="91" spans="1:14" ht="21">
      <c r="A91" s="89" t="s">
        <v>74</v>
      </c>
      <c r="B91" s="87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7"/>
    </row>
    <row r="92" spans="1:14" ht="21" customHeight="1">
      <c r="A92" s="439" t="s">
        <v>96</v>
      </c>
      <c r="B92" s="439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</row>
    <row r="93" spans="1:14" ht="18" customHeight="1">
      <c r="A93" s="439" t="s">
        <v>97</v>
      </c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102"/>
    </row>
    <row r="94" spans="1:14" ht="21">
      <c r="A94" s="89" t="s">
        <v>98</v>
      </c>
      <c r="B94" s="91"/>
      <c r="C94" s="92"/>
      <c r="D94" s="92"/>
      <c r="E94" s="89"/>
      <c r="F94" s="89"/>
      <c r="G94" s="89"/>
      <c r="H94" s="89"/>
      <c r="I94" s="89"/>
      <c r="J94" s="89"/>
      <c r="K94" s="89"/>
      <c r="L94" s="89"/>
      <c r="M94" s="89"/>
      <c r="N94" s="87"/>
    </row>
    <row r="95" spans="1:14" ht="21">
      <c r="A95" s="88" t="s">
        <v>99</v>
      </c>
      <c r="B95" s="91"/>
      <c r="C95" s="92"/>
      <c r="D95" s="92"/>
      <c r="E95" s="89"/>
      <c r="F95" s="89"/>
      <c r="G95" s="89"/>
      <c r="H95" s="89"/>
      <c r="I95" s="89"/>
      <c r="J95" s="89"/>
      <c r="K95" s="89"/>
      <c r="L95" s="89"/>
      <c r="M95" s="89"/>
      <c r="N95" s="87"/>
    </row>
    <row r="96" spans="1:14" ht="21">
      <c r="A96" s="88" t="s">
        <v>100</v>
      </c>
      <c r="B96" s="91"/>
      <c r="C96" s="92"/>
      <c r="D96" s="92"/>
      <c r="E96" s="89"/>
      <c r="F96" s="89"/>
      <c r="G96" s="89"/>
      <c r="H96" s="89"/>
      <c r="I96" s="89"/>
      <c r="J96" s="89"/>
      <c r="K96" s="89"/>
      <c r="L96" s="89"/>
      <c r="M96" s="89"/>
      <c r="N96" s="87"/>
    </row>
    <row r="97" spans="1:14" ht="21">
      <c r="A97" s="88" t="s">
        <v>101</v>
      </c>
      <c r="B97" s="91"/>
      <c r="C97" s="92"/>
      <c r="D97" s="92"/>
      <c r="E97" s="89"/>
      <c r="F97" s="89"/>
      <c r="G97" s="89"/>
      <c r="H97" s="89"/>
      <c r="I97" s="89"/>
      <c r="J97" s="89"/>
      <c r="K97" s="89"/>
      <c r="L97" s="89"/>
      <c r="M97" s="89"/>
      <c r="N97" s="87"/>
    </row>
    <row r="98" spans="1:13" ht="21">
      <c r="A98" s="2" t="s">
        <v>75</v>
      </c>
      <c r="B98" s="96"/>
      <c r="C98" s="97"/>
      <c r="D98" s="97"/>
      <c r="G98" s="98"/>
      <c r="I98" s="98"/>
      <c r="K98" s="98"/>
      <c r="M98" s="98"/>
    </row>
    <row r="99" spans="1:13" ht="21">
      <c r="A99" s="1" t="s">
        <v>76</v>
      </c>
      <c r="B99" s="96"/>
      <c r="C99" s="97"/>
      <c r="D99" s="97"/>
      <c r="G99" s="98"/>
      <c r="I99" s="98"/>
      <c r="K99" s="98"/>
      <c r="M99" s="98"/>
    </row>
    <row r="100" spans="1:13" ht="21">
      <c r="A100" s="1" t="s">
        <v>77</v>
      </c>
      <c r="B100" s="96"/>
      <c r="C100" s="97"/>
      <c r="D100" s="97"/>
      <c r="G100" s="98"/>
      <c r="I100" s="98"/>
      <c r="K100" s="98"/>
      <c r="M100" s="98"/>
    </row>
    <row r="101" spans="1:13" ht="21">
      <c r="A101" s="1" t="s">
        <v>82</v>
      </c>
      <c r="B101" s="96"/>
      <c r="C101" s="97"/>
      <c r="D101" s="97"/>
      <c r="G101" s="98"/>
      <c r="I101" s="98"/>
      <c r="K101" s="98"/>
      <c r="M101" s="98"/>
    </row>
    <row r="102" spans="7:13" ht="21">
      <c r="G102" s="98"/>
      <c r="I102" s="98"/>
      <c r="K102" s="98"/>
      <c r="M102" s="98"/>
    </row>
    <row r="103" spans="7:13" ht="21">
      <c r="G103" s="98"/>
      <c r="I103" s="98"/>
      <c r="K103" s="98"/>
      <c r="M103" s="98"/>
    </row>
    <row r="104" spans="7:13" ht="21">
      <c r="G104" s="98"/>
      <c r="I104" s="98"/>
      <c r="K104" s="98"/>
      <c r="M104" s="98"/>
    </row>
    <row r="105" spans="7:13" ht="21">
      <c r="G105" s="98"/>
      <c r="I105" s="98"/>
      <c r="K105" s="98"/>
      <c r="M105" s="98"/>
    </row>
    <row r="106" spans="7:13" ht="21">
      <c r="G106" s="98"/>
      <c r="I106" s="98"/>
      <c r="K106" s="98"/>
      <c r="M106" s="98"/>
    </row>
    <row r="107" spans="7:13" ht="21">
      <c r="G107" s="98"/>
      <c r="I107" s="98"/>
      <c r="K107" s="98"/>
      <c r="M107" s="98"/>
    </row>
  </sheetData>
  <sheetProtection/>
  <mergeCells count="18">
    <mergeCell ref="N4:N5"/>
    <mergeCell ref="A3:B3"/>
    <mergeCell ref="A92:N92"/>
    <mergeCell ref="A4:A5"/>
    <mergeCell ref="J4:J5"/>
    <mergeCell ref="K4:K5"/>
    <mergeCell ref="L4:L5"/>
    <mergeCell ref="I4:I5"/>
    <mergeCell ref="A2:N2"/>
    <mergeCell ref="A93:M93"/>
    <mergeCell ref="A1:N1"/>
    <mergeCell ref="C4:C5"/>
    <mergeCell ref="D4:D5"/>
    <mergeCell ref="E4:E5"/>
    <mergeCell ref="F4:F5"/>
    <mergeCell ref="G4:G5"/>
    <mergeCell ref="H4:H5"/>
    <mergeCell ref="M4:M5"/>
  </mergeCells>
  <printOptions horizontalCentered="1"/>
  <pageMargins left="0.5905511811023623" right="0.5905511811023623" top="1.1811023622047245" bottom="0.5905511811023623" header="0.5118110236220472" footer="0.5118110236220472"/>
  <pageSetup horizontalDpi="600" verticalDpi="600" orientation="landscape" paperSize="9" r:id="rId1"/>
  <headerFooter alignWithMargins="0">
    <oddHeader>&amp;R&amp;"Angsana New,ธรรมดา"&amp;12ประจำเดือน..........ก.ค.-ก.ย.50.........(ปีงบประมาณ 2550)</oddHeader>
    <oddFooter>&amp;C&amp;P</oddFooter>
  </headerFooter>
  <rowBreaks count="1" manualBreakCount="1">
    <brk id="8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0"/>
  <sheetViews>
    <sheetView view="pageBreakPreview" zoomScaleSheetLayoutView="100" zoomScalePageLayoutView="0" workbookViewId="0" topLeftCell="A40">
      <selection activeCell="B4" sqref="B4"/>
    </sheetView>
  </sheetViews>
  <sheetFormatPr defaultColWidth="9.140625" defaultRowHeight="12.75"/>
  <cols>
    <col min="1" max="1" width="5.00390625" style="233" customWidth="1"/>
    <col min="2" max="2" width="39.140625" style="231" customWidth="1"/>
    <col min="3" max="3" width="13.8515625" style="233" customWidth="1"/>
    <col min="4" max="4" width="25.8515625" style="232" bestFit="1" customWidth="1"/>
    <col min="5" max="5" width="7.7109375" style="233" customWidth="1"/>
    <col min="6" max="6" width="19.140625" style="233" customWidth="1"/>
    <col min="7" max="7" width="7.28125" style="233" customWidth="1"/>
    <col min="8" max="8" width="7.00390625" style="233" customWidth="1"/>
    <col min="9" max="9" width="7.421875" style="235" customWidth="1"/>
  </cols>
  <sheetData>
    <row r="1" spans="1:51" s="4" customFormat="1" ht="24.75" customHeight="1">
      <c r="A1" s="452" t="s">
        <v>198</v>
      </c>
      <c r="B1" s="452"/>
      <c r="C1" s="452"/>
      <c r="D1" s="452"/>
      <c r="E1" s="452"/>
      <c r="F1" s="452"/>
      <c r="G1" s="452"/>
      <c r="H1" s="452"/>
      <c r="I1" s="452"/>
      <c r="J1" s="226"/>
      <c r="K1" s="226"/>
      <c r="L1" s="226"/>
      <c r="M1" s="226"/>
      <c r="N1" s="22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s="4" customFormat="1" ht="18" customHeight="1">
      <c r="A2" s="452" t="s">
        <v>351</v>
      </c>
      <c r="B2" s="452"/>
      <c r="C2" s="452"/>
      <c r="D2" s="452"/>
      <c r="E2" s="227"/>
      <c r="F2" s="227"/>
      <c r="G2" s="227"/>
      <c r="H2" s="227"/>
      <c r="I2" s="234"/>
      <c r="J2" s="225"/>
      <c r="K2" s="225"/>
      <c r="L2" s="225"/>
      <c r="M2" s="225"/>
      <c r="N2" s="22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4" spans="1:9" s="205" customFormat="1" ht="63">
      <c r="A4" s="262" t="s">
        <v>188</v>
      </c>
      <c r="B4" s="263" t="s">
        <v>103</v>
      </c>
      <c r="C4" s="262" t="s">
        <v>192</v>
      </c>
      <c r="D4" s="263" t="s">
        <v>104</v>
      </c>
      <c r="E4" s="262" t="s">
        <v>193</v>
      </c>
      <c r="F4" s="262" t="s">
        <v>196</v>
      </c>
      <c r="G4" s="262" t="s">
        <v>189</v>
      </c>
      <c r="H4" s="262" t="s">
        <v>190</v>
      </c>
      <c r="I4" s="264" t="s">
        <v>191</v>
      </c>
    </row>
    <row r="5" spans="1:10" s="321" customFormat="1" ht="29.25" customHeight="1">
      <c r="A5" s="327">
        <v>1</v>
      </c>
      <c r="B5" s="318" t="s">
        <v>200</v>
      </c>
      <c r="C5" s="329" t="s">
        <v>199</v>
      </c>
      <c r="D5" s="327" t="s">
        <v>211</v>
      </c>
      <c r="E5" s="327">
        <v>1</v>
      </c>
      <c r="F5" s="327" t="s">
        <v>187</v>
      </c>
      <c r="G5" s="327" t="s">
        <v>187</v>
      </c>
      <c r="H5" s="334">
        <v>14</v>
      </c>
      <c r="I5" s="335" t="s">
        <v>213</v>
      </c>
      <c r="J5" s="320"/>
    </row>
    <row r="6" spans="1:10" s="321" customFormat="1" ht="29.25" customHeight="1">
      <c r="A6" s="327">
        <v>2</v>
      </c>
      <c r="B6" s="322" t="s">
        <v>201</v>
      </c>
      <c r="C6" s="329" t="s">
        <v>199</v>
      </c>
      <c r="D6" s="327" t="s">
        <v>211</v>
      </c>
      <c r="E6" s="327">
        <v>1</v>
      </c>
      <c r="F6" s="327" t="s">
        <v>187</v>
      </c>
      <c r="G6" s="327" t="s">
        <v>187</v>
      </c>
      <c r="H6" s="334">
        <v>13</v>
      </c>
      <c r="I6" s="335" t="s">
        <v>214</v>
      </c>
      <c r="J6" s="320"/>
    </row>
    <row r="7" spans="1:10" s="321" customFormat="1" ht="29.25" customHeight="1">
      <c r="A7" s="327">
        <v>3</v>
      </c>
      <c r="B7" s="322" t="s">
        <v>202</v>
      </c>
      <c r="C7" s="329" t="s">
        <v>203</v>
      </c>
      <c r="D7" s="327" t="s">
        <v>211</v>
      </c>
      <c r="E7" s="327">
        <v>1</v>
      </c>
      <c r="F7" s="327" t="s">
        <v>187</v>
      </c>
      <c r="G7" s="327" t="s">
        <v>187</v>
      </c>
      <c r="H7" s="334">
        <v>9</v>
      </c>
      <c r="I7" s="335" t="s">
        <v>215</v>
      </c>
      <c r="J7" s="320"/>
    </row>
    <row r="8" spans="1:10" s="321" customFormat="1" ht="29.25" customHeight="1">
      <c r="A8" s="327">
        <v>4</v>
      </c>
      <c r="B8" s="322" t="s">
        <v>202</v>
      </c>
      <c r="C8" s="329" t="s">
        <v>216</v>
      </c>
      <c r="D8" s="327" t="s">
        <v>211</v>
      </c>
      <c r="E8" s="327">
        <v>1</v>
      </c>
      <c r="F8" s="327" t="s">
        <v>187</v>
      </c>
      <c r="G8" s="327" t="s">
        <v>187</v>
      </c>
      <c r="H8" s="334">
        <v>6</v>
      </c>
      <c r="I8" s="335" t="s">
        <v>213</v>
      </c>
      <c r="J8" s="320"/>
    </row>
    <row r="9" spans="1:10" s="321" customFormat="1" ht="29.25" customHeight="1">
      <c r="A9" s="327">
        <v>5</v>
      </c>
      <c r="B9" s="322" t="s">
        <v>202</v>
      </c>
      <c r="C9" s="329" t="s">
        <v>216</v>
      </c>
      <c r="D9" s="327" t="s">
        <v>211</v>
      </c>
      <c r="E9" s="327">
        <v>1</v>
      </c>
      <c r="F9" s="327" t="s">
        <v>187</v>
      </c>
      <c r="G9" s="327" t="s">
        <v>187</v>
      </c>
      <c r="H9" s="334">
        <v>2</v>
      </c>
      <c r="I9" s="335" t="s">
        <v>215</v>
      </c>
      <c r="J9" s="320"/>
    </row>
    <row r="10" spans="1:10" s="321" customFormat="1" ht="29.25" customHeight="1">
      <c r="A10" s="327">
        <v>6</v>
      </c>
      <c r="B10" s="318" t="s">
        <v>202</v>
      </c>
      <c r="C10" s="329" t="s">
        <v>204</v>
      </c>
      <c r="D10" s="327" t="s">
        <v>211</v>
      </c>
      <c r="E10" s="327">
        <v>1</v>
      </c>
      <c r="F10" s="327" t="s">
        <v>187</v>
      </c>
      <c r="G10" s="327" t="s">
        <v>187</v>
      </c>
      <c r="H10" s="336">
        <v>185</v>
      </c>
      <c r="I10" s="335" t="s">
        <v>213</v>
      </c>
      <c r="J10" s="323"/>
    </row>
    <row r="11" spans="1:10" s="321" customFormat="1" ht="29.25" customHeight="1">
      <c r="A11" s="327">
        <v>7</v>
      </c>
      <c r="B11" s="322" t="s">
        <v>205</v>
      </c>
      <c r="C11" s="329" t="s">
        <v>186</v>
      </c>
      <c r="D11" s="327" t="s">
        <v>211</v>
      </c>
      <c r="E11" s="327">
        <v>1</v>
      </c>
      <c r="F11" s="327" t="s">
        <v>187</v>
      </c>
      <c r="G11" s="327" t="s">
        <v>187</v>
      </c>
      <c r="H11" s="336">
        <v>239</v>
      </c>
      <c r="I11" s="335" t="s">
        <v>214</v>
      </c>
      <c r="J11" s="323"/>
    </row>
    <row r="12" spans="1:10" s="321" customFormat="1" ht="29.25" customHeight="1">
      <c r="A12" s="327">
        <v>8</v>
      </c>
      <c r="B12" s="322" t="s">
        <v>205</v>
      </c>
      <c r="C12" s="329" t="s">
        <v>186</v>
      </c>
      <c r="D12" s="327" t="s">
        <v>211</v>
      </c>
      <c r="E12" s="327">
        <v>1</v>
      </c>
      <c r="F12" s="327" t="s">
        <v>187</v>
      </c>
      <c r="G12" s="327" t="s">
        <v>187</v>
      </c>
      <c r="H12" s="336">
        <v>169</v>
      </c>
      <c r="I12" s="335" t="s">
        <v>215</v>
      </c>
      <c r="J12" s="323"/>
    </row>
    <row r="13" spans="1:9" s="324" customFormat="1" ht="29.25" customHeight="1">
      <c r="A13" s="327">
        <v>9</v>
      </c>
      <c r="B13" s="322" t="s">
        <v>207</v>
      </c>
      <c r="C13" s="330" t="s">
        <v>206</v>
      </c>
      <c r="D13" s="334" t="s">
        <v>211</v>
      </c>
      <c r="E13" s="334">
        <v>2</v>
      </c>
      <c r="F13" s="334" t="s">
        <v>187</v>
      </c>
      <c r="G13" s="334" t="s">
        <v>187</v>
      </c>
      <c r="H13" s="330">
        <v>2</v>
      </c>
      <c r="I13" s="337" t="s">
        <v>213</v>
      </c>
    </row>
    <row r="14" spans="1:9" s="321" customFormat="1" ht="29.25" customHeight="1">
      <c r="A14" s="327">
        <v>10</v>
      </c>
      <c r="B14" s="322" t="s">
        <v>207</v>
      </c>
      <c r="C14" s="329" t="s">
        <v>206</v>
      </c>
      <c r="D14" s="327" t="s">
        <v>211</v>
      </c>
      <c r="E14" s="327">
        <v>2</v>
      </c>
      <c r="F14" s="327" t="s">
        <v>187</v>
      </c>
      <c r="G14" s="327" t="s">
        <v>187</v>
      </c>
      <c r="H14" s="330">
        <v>6</v>
      </c>
      <c r="I14" s="335" t="s">
        <v>214</v>
      </c>
    </row>
    <row r="15" spans="1:9" s="321" customFormat="1" ht="29.25" customHeight="1">
      <c r="A15" s="327">
        <v>11</v>
      </c>
      <c r="B15" s="322" t="s">
        <v>207</v>
      </c>
      <c r="C15" s="329" t="s">
        <v>206</v>
      </c>
      <c r="D15" s="327" t="s">
        <v>211</v>
      </c>
      <c r="E15" s="327">
        <v>3</v>
      </c>
      <c r="F15" s="327" t="s">
        <v>187</v>
      </c>
      <c r="G15" s="327" t="s">
        <v>187</v>
      </c>
      <c r="H15" s="330">
        <v>11</v>
      </c>
      <c r="I15" s="335" t="s">
        <v>215</v>
      </c>
    </row>
    <row r="16" spans="1:9" s="321" customFormat="1" ht="42">
      <c r="A16" s="327">
        <v>12</v>
      </c>
      <c r="B16" s="322" t="s">
        <v>217</v>
      </c>
      <c r="C16" s="329" t="s">
        <v>206</v>
      </c>
      <c r="D16" s="327" t="s">
        <v>211</v>
      </c>
      <c r="E16" s="327">
        <v>4</v>
      </c>
      <c r="F16" s="327" t="s">
        <v>187</v>
      </c>
      <c r="G16" s="327" t="s">
        <v>187</v>
      </c>
      <c r="H16" s="330">
        <v>1</v>
      </c>
      <c r="I16" s="335" t="s">
        <v>214</v>
      </c>
    </row>
    <row r="17" spans="1:9" s="321" customFormat="1" ht="29.25" customHeight="1">
      <c r="A17" s="327">
        <v>13</v>
      </c>
      <c r="B17" s="322" t="s">
        <v>218</v>
      </c>
      <c r="C17" s="329" t="s">
        <v>199</v>
      </c>
      <c r="D17" s="327" t="s">
        <v>211</v>
      </c>
      <c r="E17" s="327">
        <v>4</v>
      </c>
      <c r="F17" s="327" t="s">
        <v>187</v>
      </c>
      <c r="G17" s="327" t="s">
        <v>187</v>
      </c>
      <c r="H17" s="330">
        <v>1</v>
      </c>
      <c r="I17" s="335" t="s">
        <v>214</v>
      </c>
    </row>
    <row r="18" spans="1:9" s="321" customFormat="1" ht="29.25" customHeight="1">
      <c r="A18" s="327">
        <v>14</v>
      </c>
      <c r="B18" s="322" t="s">
        <v>208</v>
      </c>
      <c r="C18" s="329" t="s">
        <v>199</v>
      </c>
      <c r="D18" s="327" t="s">
        <v>211</v>
      </c>
      <c r="E18" s="327">
        <v>2</v>
      </c>
      <c r="F18" s="327" t="s">
        <v>187</v>
      </c>
      <c r="G18" s="327" t="s">
        <v>187</v>
      </c>
      <c r="H18" s="330">
        <v>2</v>
      </c>
      <c r="I18" s="335" t="s">
        <v>214</v>
      </c>
    </row>
    <row r="19" spans="1:9" s="321" customFormat="1" ht="29.25" customHeight="1">
      <c r="A19" s="327">
        <v>15</v>
      </c>
      <c r="B19" s="322" t="s">
        <v>208</v>
      </c>
      <c r="C19" s="329" t="s">
        <v>199</v>
      </c>
      <c r="D19" s="327" t="s">
        <v>211</v>
      </c>
      <c r="E19" s="327">
        <v>2</v>
      </c>
      <c r="F19" s="327" t="s">
        <v>187</v>
      </c>
      <c r="G19" s="327" t="s">
        <v>187</v>
      </c>
      <c r="H19" s="329">
        <v>1</v>
      </c>
      <c r="I19" s="335" t="s">
        <v>215</v>
      </c>
    </row>
    <row r="20" spans="1:9" s="321" customFormat="1" ht="63">
      <c r="A20" s="327">
        <v>16</v>
      </c>
      <c r="B20" s="322" t="s">
        <v>210</v>
      </c>
      <c r="C20" s="329" t="s">
        <v>209</v>
      </c>
      <c r="D20" s="327" t="s">
        <v>212</v>
      </c>
      <c r="E20" s="327">
        <v>5</v>
      </c>
      <c r="F20" s="338" t="s">
        <v>329</v>
      </c>
      <c r="G20" s="327">
        <v>1</v>
      </c>
      <c r="H20" s="329">
        <v>5</v>
      </c>
      <c r="I20" s="335" t="s">
        <v>213</v>
      </c>
    </row>
    <row r="21" spans="1:9" s="321" customFormat="1" ht="63">
      <c r="A21" s="327">
        <v>17</v>
      </c>
      <c r="B21" s="325" t="s">
        <v>219</v>
      </c>
      <c r="C21" s="329" t="s">
        <v>209</v>
      </c>
      <c r="D21" s="327" t="s">
        <v>212</v>
      </c>
      <c r="E21" s="327">
        <v>5</v>
      </c>
      <c r="F21" s="286" t="s">
        <v>220</v>
      </c>
      <c r="G21" s="327">
        <v>1</v>
      </c>
      <c r="H21" s="329">
        <v>5</v>
      </c>
      <c r="I21" s="335" t="s">
        <v>213</v>
      </c>
    </row>
    <row r="22" spans="1:9" s="321" customFormat="1" ht="63">
      <c r="A22" s="327">
        <v>18</v>
      </c>
      <c r="B22" s="322" t="s">
        <v>221</v>
      </c>
      <c r="C22" s="329" t="s">
        <v>209</v>
      </c>
      <c r="D22" s="327" t="s">
        <v>212</v>
      </c>
      <c r="E22" s="327">
        <v>5</v>
      </c>
      <c r="F22" s="327" t="s">
        <v>222</v>
      </c>
      <c r="G22" s="327">
        <v>1</v>
      </c>
      <c r="H22" s="329">
        <v>2</v>
      </c>
      <c r="I22" s="335" t="s">
        <v>213</v>
      </c>
    </row>
    <row r="23" spans="1:9" s="321" customFormat="1" ht="63">
      <c r="A23" s="327">
        <v>19</v>
      </c>
      <c r="B23" s="322" t="s">
        <v>224</v>
      </c>
      <c r="C23" s="329" t="s">
        <v>209</v>
      </c>
      <c r="D23" s="327" t="s">
        <v>212</v>
      </c>
      <c r="E23" s="327">
        <v>5</v>
      </c>
      <c r="F23" s="327" t="s">
        <v>223</v>
      </c>
      <c r="G23" s="327">
        <v>1</v>
      </c>
      <c r="H23" s="329">
        <v>2</v>
      </c>
      <c r="I23" s="335" t="s">
        <v>214</v>
      </c>
    </row>
    <row r="24" spans="1:9" s="321" customFormat="1" ht="63">
      <c r="A24" s="327">
        <v>20</v>
      </c>
      <c r="B24" s="322" t="s">
        <v>225</v>
      </c>
      <c r="C24" s="329" t="s">
        <v>209</v>
      </c>
      <c r="D24" s="327" t="s">
        <v>212</v>
      </c>
      <c r="E24" s="327">
        <v>5</v>
      </c>
      <c r="F24" s="327" t="s">
        <v>222</v>
      </c>
      <c r="G24" s="327">
        <v>1</v>
      </c>
      <c r="H24" s="329">
        <v>2</v>
      </c>
      <c r="I24" s="335" t="s">
        <v>215</v>
      </c>
    </row>
    <row r="25" spans="1:9" s="321" customFormat="1" ht="42">
      <c r="A25" s="327">
        <v>21</v>
      </c>
      <c r="B25" s="258" t="s">
        <v>238</v>
      </c>
      <c r="C25" s="329" t="s">
        <v>209</v>
      </c>
      <c r="D25" s="327" t="s">
        <v>212</v>
      </c>
      <c r="E25" s="327">
        <v>5</v>
      </c>
      <c r="F25" s="339" t="s">
        <v>240</v>
      </c>
      <c r="G25" s="327">
        <v>1</v>
      </c>
      <c r="H25" s="329">
        <v>2</v>
      </c>
      <c r="I25" s="335" t="s">
        <v>215</v>
      </c>
    </row>
    <row r="26" spans="1:9" s="321" customFormat="1" ht="42">
      <c r="A26" s="328">
        <v>22</v>
      </c>
      <c r="B26" s="288" t="s">
        <v>239</v>
      </c>
      <c r="C26" s="331" t="s">
        <v>209</v>
      </c>
      <c r="D26" s="328" t="s">
        <v>212</v>
      </c>
      <c r="E26" s="328">
        <v>5</v>
      </c>
      <c r="F26" s="340" t="s">
        <v>241</v>
      </c>
      <c r="G26" s="328">
        <v>1</v>
      </c>
      <c r="H26" s="331">
        <v>2</v>
      </c>
      <c r="I26" s="341" t="s">
        <v>215</v>
      </c>
    </row>
    <row r="27" spans="1:9" s="321" customFormat="1" ht="42">
      <c r="A27" s="327">
        <v>23</v>
      </c>
      <c r="B27" s="318" t="s">
        <v>303</v>
      </c>
      <c r="C27" s="327" t="s">
        <v>304</v>
      </c>
      <c r="D27" s="327" t="s">
        <v>212</v>
      </c>
      <c r="E27" s="327">
        <v>9</v>
      </c>
      <c r="F27" s="327" t="s">
        <v>330</v>
      </c>
      <c r="G27" s="327">
        <v>1</v>
      </c>
      <c r="H27" s="329">
        <v>1</v>
      </c>
      <c r="I27" s="335" t="s">
        <v>215</v>
      </c>
    </row>
    <row r="28" spans="1:9" s="205" customFormat="1" ht="23.25">
      <c r="A28" s="257"/>
      <c r="B28" s="289"/>
      <c r="C28" s="292"/>
      <c r="D28" s="292"/>
      <c r="E28" s="292"/>
      <c r="F28" s="292"/>
      <c r="G28" s="292"/>
      <c r="H28" s="292"/>
      <c r="I28" s="285"/>
    </row>
    <row r="29" spans="1:14" ht="23.25">
      <c r="A29" s="456" t="s">
        <v>73</v>
      </c>
      <c r="B29" s="456"/>
      <c r="C29" s="332"/>
      <c r="D29" s="230"/>
      <c r="E29" s="228"/>
      <c r="F29" s="228"/>
      <c r="G29" s="228"/>
      <c r="H29" s="228"/>
      <c r="I29" s="236"/>
      <c r="J29" s="89"/>
      <c r="K29" s="89"/>
      <c r="L29" s="89"/>
      <c r="M29" s="89"/>
      <c r="N29" s="87"/>
    </row>
    <row r="30" spans="1:14" ht="23.25">
      <c r="A30" s="455" t="s">
        <v>74</v>
      </c>
      <c r="B30" s="455"/>
      <c r="C30" s="455"/>
      <c r="D30" s="455"/>
      <c r="E30" s="228"/>
      <c r="F30" s="228"/>
      <c r="G30" s="228"/>
      <c r="H30" s="228"/>
      <c r="I30" s="236"/>
      <c r="J30" s="89"/>
      <c r="K30" s="89"/>
      <c r="L30" s="89"/>
      <c r="M30" s="89"/>
      <c r="N30" s="87"/>
    </row>
    <row r="31" spans="1:14" ht="21" customHeight="1">
      <c r="A31" s="439" t="s">
        <v>96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</row>
    <row r="32" spans="1:14" ht="21" customHeight="1">
      <c r="A32" s="439" t="s">
        <v>97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102"/>
    </row>
    <row r="33" spans="1:14" ht="23.25" customHeight="1">
      <c r="A33" s="455" t="s">
        <v>98</v>
      </c>
      <c r="B33" s="455"/>
      <c r="C33" s="455"/>
      <c r="D33" s="455"/>
      <c r="E33" s="455"/>
      <c r="F33" s="455"/>
      <c r="G33" s="455"/>
      <c r="H33" s="455"/>
      <c r="I33" s="455"/>
      <c r="J33" s="89"/>
      <c r="K33" s="89"/>
      <c r="L33" s="89"/>
      <c r="M33" s="89"/>
      <c r="N33" s="87"/>
    </row>
    <row r="34" spans="1:14" ht="23.25">
      <c r="A34" s="455" t="s">
        <v>99</v>
      </c>
      <c r="B34" s="455"/>
      <c r="C34" s="455"/>
      <c r="D34" s="455"/>
      <c r="E34" s="455"/>
      <c r="F34" s="455"/>
      <c r="G34" s="228"/>
      <c r="H34" s="228"/>
      <c r="I34" s="236"/>
      <c r="J34" s="89"/>
      <c r="K34" s="89"/>
      <c r="L34" s="89"/>
      <c r="M34" s="89"/>
      <c r="N34" s="87"/>
    </row>
    <row r="35" spans="1:14" ht="23.25">
      <c r="A35" s="455" t="s">
        <v>100</v>
      </c>
      <c r="B35" s="455"/>
      <c r="C35" s="455"/>
      <c r="D35" s="455"/>
      <c r="E35" s="455"/>
      <c r="F35" s="228"/>
      <c r="G35" s="228"/>
      <c r="H35" s="228"/>
      <c r="I35" s="236"/>
      <c r="J35" s="89"/>
      <c r="K35" s="89"/>
      <c r="L35" s="89"/>
      <c r="M35" s="89"/>
      <c r="N35" s="87"/>
    </row>
    <row r="36" spans="1:14" ht="23.25">
      <c r="A36" s="455" t="s">
        <v>101</v>
      </c>
      <c r="B36" s="455"/>
      <c r="C36" s="455"/>
      <c r="D36" s="455"/>
      <c r="E36" s="455"/>
      <c r="F36" s="455"/>
      <c r="G36" s="228"/>
      <c r="H36" s="228"/>
      <c r="I36" s="236"/>
      <c r="J36" s="89"/>
      <c r="K36" s="89"/>
      <c r="L36" s="89"/>
      <c r="M36" s="89"/>
      <c r="N36" s="87"/>
    </row>
    <row r="37" spans="1:2" ht="22.5">
      <c r="A37" s="454" t="s">
        <v>109</v>
      </c>
      <c r="B37" s="454"/>
    </row>
    <row r="38" spans="1:16" s="89" customFormat="1" ht="21" customHeight="1">
      <c r="A38" s="90" t="s">
        <v>84</v>
      </c>
      <c r="B38" s="90"/>
      <c r="C38" s="90"/>
      <c r="D38" s="90"/>
      <c r="E38" s="90"/>
      <c r="F38" s="90"/>
      <c r="G38" s="90"/>
      <c r="H38" s="90"/>
      <c r="I38" s="90"/>
      <c r="M38" s="93"/>
      <c r="N38" s="93"/>
      <c r="O38" s="93"/>
      <c r="P38" s="87"/>
    </row>
    <row r="39" spans="1:16" s="89" customFormat="1" ht="21" customHeight="1">
      <c r="A39" s="453" t="s">
        <v>85</v>
      </c>
      <c r="B39" s="453"/>
      <c r="C39" s="453"/>
      <c r="D39" s="453"/>
      <c r="E39" s="453"/>
      <c r="F39" s="453"/>
      <c r="G39" s="453"/>
      <c r="H39" s="453"/>
      <c r="I39" s="453"/>
      <c r="O39" s="87"/>
      <c r="P39" s="87"/>
    </row>
    <row r="40" spans="1:16" s="89" customFormat="1" ht="21" customHeight="1">
      <c r="A40" s="453" t="s">
        <v>92</v>
      </c>
      <c r="B40" s="453"/>
      <c r="C40" s="453"/>
      <c r="D40" s="453"/>
      <c r="E40" s="453"/>
      <c r="F40" s="453"/>
      <c r="G40" s="453"/>
      <c r="H40" s="453"/>
      <c r="I40" s="453"/>
      <c r="P40" s="87"/>
    </row>
    <row r="41" spans="1:16" s="89" customFormat="1" ht="21" customHeight="1">
      <c r="A41" s="453" t="s">
        <v>86</v>
      </c>
      <c r="B41" s="453"/>
      <c r="C41" s="453"/>
      <c r="D41" s="453"/>
      <c r="E41" s="453"/>
      <c r="F41" s="453"/>
      <c r="G41" s="453"/>
      <c r="H41" s="453"/>
      <c r="I41" s="236"/>
      <c r="P41" s="87"/>
    </row>
    <row r="42" spans="1:53" s="7" customFormat="1" ht="21" customHeight="1">
      <c r="A42" s="453" t="s">
        <v>87</v>
      </c>
      <c r="B42" s="453"/>
      <c r="C42" s="453"/>
      <c r="D42" s="453"/>
      <c r="E42" s="453"/>
      <c r="F42" s="453"/>
      <c r="G42" s="453"/>
      <c r="H42" s="453"/>
      <c r="I42" s="236"/>
      <c r="J42" s="89"/>
      <c r="K42" s="89"/>
      <c r="L42" s="89"/>
      <c r="M42" s="89"/>
      <c r="N42" s="89"/>
      <c r="O42" s="89"/>
      <c r="P42" s="87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</row>
    <row r="43" spans="1:53" s="7" customFormat="1" ht="21" customHeight="1">
      <c r="A43" s="453" t="s">
        <v>91</v>
      </c>
      <c r="B43" s="453"/>
      <c r="C43" s="453"/>
      <c r="D43" s="453"/>
      <c r="E43" s="453"/>
      <c r="F43" s="453"/>
      <c r="G43" s="453"/>
      <c r="H43" s="453"/>
      <c r="I43" s="236"/>
      <c r="J43" s="89"/>
      <c r="K43" s="89"/>
      <c r="L43" s="89"/>
      <c r="M43" s="89"/>
      <c r="N43" s="89"/>
      <c r="O43" s="89"/>
      <c r="P43" s="87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</row>
    <row r="44" spans="1:53" s="7" customFormat="1" ht="21" customHeight="1">
      <c r="A44" s="453" t="s">
        <v>88</v>
      </c>
      <c r="B44" s="453"/>
      <c r="C44" s="453"/>
      <c r="D44" s="453"/>
      <c r="E44" s="453"/>
      <c r="F44" s="453"/>
      <c r="G44" s="453"/>
      <c r="H44" s="228"/>
      <c r="I44" s="236"/>
      <c r="J44" s="89"/>
      <c r="K44" s="89"/>
      <c r="L44" s="89"/>
      <c r="M44" s="89"/>
      <c r="N44" s="89"/>
      <c r="O44" s="89"/>
      <c r="P44" s="87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</row>
    <row r="45" spans="1:53" s="7" customFormat="1" ht="21" customHeight="1">
      <c r="A45" s="453" t="s">
        <v>89</v>
      </c>
      <c r="B45" s="453"/>
      <c r="C45" s="453"/>
      <c r="D45" s="453"/>
      <c r="E45" s="453"/>
      <c r="F45" s="453"/>
      <c r="G45" s="453"/>
      <c r="H45" s="228"/>
      <c r="I45" s="236"/>
      <c r="J45" s="89"/>
      <c r="K45" s="89"/>
      <c r="L45" s="89"/>
      <c r="M45" s="89"/>
      <c r="N45" s="89"/>
      <c r="O45" s="89"/>
      <c r="P45" s="87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</row>
    <row r="46" spans="1:53" s="7" customFormat="1" ht="21" customHeight="1">
      <c r="A46" s="453" t="s">
        <v>90</v>
      </c>
      <c r="B46" s="453"/>
      <c r="C46" s="453"/>
      <c r="D46" s="453"/>
      <c r="E46" s="453"/>
      <c r="F46" s="453"/>
      <c r="G46" s="453"/>
      <c r="H46" s="228"/>
      <c r="I46" s="236"/>
      <c r="J46" s="89"/>
      <c r="K46" s="89"/>
      <c r="L46" s="89"/>
      <c r="M46" s="89"/>
      <c r="N46" s="89"/>
      <c r="O46" s="89"/>
      <c r="P46" s="87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</row>
    <row r="47" spans="1:53" s="7" customFormat="1" ht="21" customHeight="1">
      <c r="A47" s="453" t="s">
        <v>93</v>
      </c>
      <c r="B47" s="453"/>
      <c r="C47" s="453"/>
      <c r="D47" s="453"/>
      <c r="E47" s="453"/>
      <c r="F47" s="453"/>
      <c r="G47" s="453"/>
      <c r="H47" s="453"/>
      <c r="I47" s="453"/>
      <c r="J47" s="89"/>
      <c r="K47" s="89"/>
      <c r="L47" s="89"/>
      <c r="M47" s="89"/>
      <c r="N47" s="89"/>
      <c r="O47" s="89"/>
      <c r="P47" s="87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</row>
    <row r="48" spans="1:53" s="7" customFormat="1" ht="21" customHeight="1">
      <c r="A48" s="451" t="s">
        <v>95</v>
      </c>
      <c r="B48" s="451"/>
      <c r="C48" s="451"/>
      <c r="D48" s="451"/>
      <c r="E48" s="451"/>
      <c r="F48" s="451"/>
      <c r="G48" s="451"/>
      <c r="H48" s="451"/>
      <c r="I48" s="451"/>
      <c r="J48" s="106"/>
      <c r="K48" s="106"/>
      <c r="L48" s="106"/>
      <c r="M48" s="106"/>
      <c r="N48" s="106"/>
      <c r="O48" s="89"/>
      <c r="P48" s="87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</row>
    <row r="49" spans="1:16" s="89" customFormat="1" ht="21" customHeight="1">
      <c r="A49" s="451" t="s">
        <v>94</v>
      </c>
      <c r="B49" s="451"/>
      <c r="C49" s="451"/>
      <c r="D49" s="105"/>
      <c r="E49" s="105"/>
      <c r="F49" s="229"/>
      <c r="G49" s="229"/>
      <c r="H49" s="229"/>
      <c r="I49" s="237"/>
      <c r="J49" s="106"/>
      <c r="K49" s="106"/>
      <c r="L49" s="106"/>
      <c r="M49" s="106"/>
      <c r="N49" s="106"/>
      <c r="P49" s="87"/>
    </row>
    <row r="50" spans="1:9" ht="22.5">
      <c r="A50" s="244"/>
      <c r="B50" s="243"/>
      <c r="C50" s="244"/>
      <c r="D50" s="230"/>
      <c r="E50" s="244"/>
      <c r="F50" s="244"/>
      <c r="G50" s="244"/>
      <c r="H50" s="244"/>
      <c r="I50" s="245"/>
    </row>
  </sheetData>
  <sheetProtection/>
  <mergeCells count="22">
    <mergeCell ref="A34:F34"/>
    <mergeCell ref="A35:E35"/>
    <mergeCell ref="A36:F36"/>
    <mergeCell ref="A29:B29"/>
    <mergeCell ref="A31:N31"/>
    <mergeCell ref="A32:M32"/>
    <mergeCell ref="A30:D30"/>
    <mergeCell ref="A33:I33"/>
    <mergeCell ref="A43:H43"/>
    <mergeCell ref="A37:B37"/>
    <mergeCell ref="A39:I39"/>
    <mergeCell ref="A48:I48"/>
    <mergeCell ref="A49:C49"/>
    <mergeCell ref="A1:I1"/>
    <mergeCell ref="A2:D2"/>
    <mergeCell ref="A44:G44"/>
    <mergeCell ref="A45:G45"/>
    <mergeCell ref="A46:G46"/>
    <mergeCell ref="A47:I47"/>
    <mergeCell ref="A40:I40"/>
    <mergeCell ref="A41:H41"/>
    <mergeCell ref="A42:H42"/>
  </mergeCells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landscape" paperSize="9" r:id="rId1"/>
  <headerFooter alignWithMargins="0">
    <oddHeader>&amp;Rประจำเดือน..........ก.ค.-ก.ย.50.........(ปีงบประมาณ 2550)</oddHeader>
    <oddFooter>&amp;C&amp;P</oddFooter>
  </headerFooter>
  <rowBreaks count="2" manualBreakCount="2">
    <brk id="23" max="8" man="1"/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6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5.57421875" style="241" customWidth="1"/>
    <col min="2" max="2" width="19.7109375" style="260" customWidth="1"/>
    <col min="3" max="3" width="9.57421875" style="239" customWidth="1"/>
    <col min="4" max="4" width="14.00390625" style="241" customWidth="1"/>
    <col min="5" max="5" width="17.421875" style="241" customWidth="1"/>
    <col min="6" max="6" width="10.421875" style="241" customWidth="1"/>
    <col min="7" max="8" width="7.140625" style="239" customWidth="1"/>
    <col min="9" max="9" width="10.28125" style="343" customWidth="1"/>
    <col min="10" max="10" width="9.8515625" style="343" bestFit="1" customWidth="1"/>
    <col min="11" max="11" width="9.8515625" style="239" customWidth="1"/>
    <col min="12" max="12" width="7.7109375" style="239" customWidth="1"/>
    <col min="13" max="13" width="17.00390625" style="241" customWidth="1"/>
    <col min="14" max="14" width="13.28125" style="241" customWidth="1"/>
    <col min="15" max="16384" width="9.140625" style="241" customWidth="1"/>
  </cols>
  <sheetData>
    <row r="1" spans="1:13" ht="21">
      <c r="A1" s="460" t="s">
        <v>182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ht="21">
      <c r="B2" s="259" t="s">
        <v>181</v>
      </c>
    </row>
    <row r="3" spans="1:2" ht="18" customHeight="1">
      <c r="A3" s="241" t="s">
        <v>331</v>
      </c>
      <c r="B3" s="259"/>
    </row>
    <row r="5" spans="1:37" s="333" customFormat="1" ht="40.5" customHeight="1">
      <c r="A5" s="457" t="s">
        <v>102</v>
      </c>
      <c r="B5" s="462" t="s">
        <v>103</v>
      </c>
      <c r="C5" s="457" t="s">
        <v>245</v>
      </c>
      <c r="D5" s="457" t="s">
        <v>332</v>
      </c>
      <c r="E5" s="464" t="s">
        <v>127</v>
      </c>
      <c r="F5" s="457" t="s">
        <v>108</v>
      </c>
      <c r="G5" s="462" t="s">
        <v>133</v>
      </c>
      <c r="H5" s="463"/>
      <c r="I5" s="309" t="s">
        <v>140</v>
      </c>
      <c r="J5" s="310"/>
      <c r="K5" s="464" t="s">
        <v>132</v>
      </c>
      <c r="L5" s="432"/>
      <c r="M5" s="457" t="s">
        <v>335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342"/>
    </row>
    <row r="6" spans="1:37" s="333" customFormat="1" ht="15" customHeight="1">
      <c r="A6" s="458"/>
      <c r="B6" s="311"/>
      <c r="C6" s="458"/>
      <c r="D6" s="353"/>
      <c r="E6" s="352"/>
      <c r="F6" s="458"/>
      <c r="G6" s="464" t="s">
        <v>128</v>
      </c>
      <c r="H6" s="464" t="s">
        <v>129</v>
      </c>
      <c r="I6" s="308" t="s">
        <v>130</v>
      </c>
      <c r="J6" s="308" t="s">
        <v>131</v>
      </c>
      <c r="K6" s="457" t="s">
        <v>334</v>
      </c>
      <c r="L6" s="355" t="s">
        <v>131</v>
      </c>
      <c r="M6" s="458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342"/>
    </row>
    <row r="7" spans="1:37" s="333" customFormat="1" ht="24.75" customHeight="1">
      <c r="A7" s="459"/>
      <c r="B7" s="311"/>
      <c r="C7" s="459"/>
      <c r="D7" s="354"/>
      <c r="E7" s="352"/>
      <c r="F7" s="459"/>
      <c r="G7" s="463"/>
      <c r="H7" s="463"/>
      <c r="I7" s="432"/>
      <c r="J7" s="432"/>
      <c r="K7" s="459"/>
      <c r="L7" s="354"/>
      <c r="M7" s="459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342"/>
    </row>
    <row r="8" spans="1:37" s="351" customFormat="1" ht="147.75" customHeight="1">
      <c r="A8" s="327">
        <v>1</v>
      </c>
      <c r="B8" s="258" t="s">
        <v>242</v>
      </c>
      <c r="C8" s="345" t="s">
        <v>262</v>
      </c>
      <c r="D8" s="339" t="s">
        <v>333</v>
      </c>
      <c r="E8" s="287" t="s">
        <v>337</v>
      </c>
      <c r="F8" s="258" t="s">
        <v>248</v>
      </c>
      <c r="G8" s="346">
        <v>100</v>
      </c>
      <c r="H8" s="346">
        <v>92</v>
      </c>
      <c r="I8" s="347" t="s">
        <v>336</v>
      </c>
      <c r="J8" s="348">
        <v>74982</v>
      </c>
      <c r="K8" s="327" t="s">
        <v>187</v>
      </c>
      <c r="L8" s="327" t="s">
        <v>187</v>
      </c>
      <c r="M8" s="304" t="s">
        <v>244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50"/>
    </row>
    <row r="9" spans="1:37" s="351" customFormat="1" ht="71.25" customHeight="1">
      <c r="A9" s="327">
        <v>2</v>
      </c>
      <c r="B9" s="258" t="s">
        <v>238</v>
      </c>
      <c r="C9" s="345">
        <v>18506</v>
      </c>
      <c r="D9" s="339" t="s">
        <v>240</v>
      </c>
      <c r="E9" s="258" t="s">
        <v>246</v>
      </c>
      <c r="F9" s="356" t="s">
        <v>247</v>
      </c>
      <c r="G9" s="357">
        <v>88</v>
      </c>
      <c r="H9" s="357">
        <v>88</v>
      </c>
      <c r="I9" s="348">
        <v>82000</v>
      </c>
      <c r="J9" s="358" t="s">
        <v>263</v>
      </c>
      <c r="K9" s="327" t="s">
        <v>187</v>
      </c>
      <c r="L9" s="327" t="s">
        <v>187</v>
      </c>
      <c r="M9" s="287" t="s">
        <v>263</v>
      </c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50"/>
    </row>
    <row r="10" spans="1:37" s="351" customFormat="1" ht="74.25" customHeight="1">
      <c r="A10" s="327">
        <v>3</v>
      </c>
      <c r="B10" s="258" t="s">
        <v>239</v>
      </c>
      <c r="C10" s="345">
        <v>18506</v>
      </c>
      <c r="D10" s="339" t="s">
        <v>241</v>
      </c>
      <c r="E10" s="258" t="s">
        <v>246</v>
      </c>
      <c r="F10" s="356" t="s">
        <v>247</v>
      </c>
      <c r="G10" s="359">
        <v>88</v>
      </c>
      <c r="H10" s="359">
        <v>85</v>
      </c>
      <c r="I10" s="348">
        <v>82000</v>
      </c>
      <c r="J10" s="358" t="s">
        <v>263</v>
      </c>
      <c r="K10" s="358" t="s">
        <v>187</v>
      </c>
      <c r="L10" s="358" t="s">
        <v>187</v>
      </c>
      <c r="M10" s="287" t="s">
        <v>263</v>
      </c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50"/>
    </row>
    <row r="11" spans="1:37" s="351" customFormat="1" ht="84">
      <c r="A11" s="327">
        <v>4</v>
      </c>
      <c r="B11" s="258" t="s">
        <v>210</v>
      </c>
      <c r="C11" s="345">
        <v>18351</v>
      </c>
      <c r="D11" s="338" t="s">
        <v>243</v>
      </c>
      <c r="E11" s="258" t="s">
        <v>25</v>
      </c>
      <c r="F11" s="360" t="s">
        <v>249</v>
      </c>
      <c r="G11" s="359">
        <v>35</v>
      </c>
      <c r="H11" s="359">
        <v>37</v>
      </c>
      <c r="I11" s="348">
        <v>313500</v>
      </c>
      <c r="J11" s="361">
        <v>250909</v>
      </c>
      <c r="K11" s="358" t="s">
        <v>187</v>
      </c>
      <c r="L11" s="358" t="s">
        <v>187</v>
      </c>
      <c r="M11" s="287" t="s">
        <v>263</v>
      </c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50"/>
    </row>
    <row r="12" spans="1:37" s="351" customFormat="1" ht="84">
      <c r="A12" s="327">
        <v>5</v>
      </c>
      <c r="B12" s="258" t="s">
        <v>219</v>
      </c>
      <c r="C12" s="345">
        <v>18351</v>
      </c>
      <c r="D12" s="286" t="s">
        <v>220</v>
      </c>
      <c r="E12" s="258" t="s">
        <v>25</v>
      </c>
      <c r="F12" s="360" t="s">
        <v>249</v>
      </c>
      <c r="G12" s="327">
        <v>35</v>
      </c>
      <c r="H12" s="327">
        <v>31</v>
      </c>
      <c r="I12" s="348">
        <v>313500</v>
      </c>
      <c r="J12" s="361">
        <v>64657</v>
      </c>
      <c r="K12" s="358" t="s">
        <v>187</v>
      </c>
      <c r="L12" s="358" t="s">
        <v>187</v>
      </c>
      <c r="M12" s="287" t="s">
        <v>263</v>
      </c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50"/>
    </row>
    <row r="13" spans="1:37" s="351" customFormat="1" ht="84">
      <c r="A13" s="327">
        <v>6</v>
      </c>
      <c r="B13" s="258" t="s">
        <v>305</v>
      </c>
      <c r="C13" s="345">
        <v>18468</v>
      </c>
      <c r="D13" s="286" t="s">
        <v>306</v>
      </c>
      <c r="E13" s="258" t="s">
        <v>53</v>
      </c>
      <c r="F13" s="360" t="s">
        <v>307</v>
      </c>
      <c r="G13" s="327">
        <v>20</v>
      </c>
      <c r="H13" s="327">
        <v>11</v>
      </c>
      <c r="I13" s="348">
        <v>28000</v>
      </c>
      <c r="J13" s="348">
        <v>28000</v>
      </c>
      <c r="K13" s="358" t="s">
        <v>187</v>
      </c>
      <c r="L13" s="358" t="s">
        <v>187</v>
      </c>
      <c r="M13" s="287" t="s">
        <v>263</v>
      </c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50"/>
    </row>
    <row r="14" spans="1:37" s="238" customFormat="1" ht="24.75" customHeight="1">
      <c r="A14" s="241" t="s">
        <v>134</v>
      </c>
      <c r="B14" s="260"/>
      <c r="C14" s="257"/>
      <c r="D14" s="224"/>
      <c r="E14" s="224"/>
      <c r="F14" s="224"/>
      <c r="G14" s="239"/>
      <c r="H14" s="257"/>
      <c r="I14" s="343"/>
      <c r="J14" s="344"/>
      <c r="K14" s="257"/>
      <c r="L14" s="257"/>
      <c r="M14" s="241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42"/>
    </row>
    <row r="15" spans="1:37" s="238" customFormat="1" ht="24" customHeight="1">
      <c r="A15" s="241"/>
      <c r="B15" s="261"/>
      <c r="C15" s="239"/>
      <c r="D15" s="241"/>
      <c r="E15" s="241"/>
      <c r="F15" s="241"/>
      <c r="G15" s="239"/>
      <c r="H15" s="239"/>
      <c r="I15" s="343"/>
      <c r="J15" s="343"/>
      <c r="K15" s="239"/>
      <c r="L15" s="239"/>
      <c r="M15" s="241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42"/>
    </row>
    <row r="16" ht="21">
      <c r="B16" s="261"/>
    </row>
  </sheetData>
  <sheetProtection/>
  <mergeCells count="17">
    <mergeCell ref="B5:B7"/>
    <mergeCell ref="G6:G7"/>
    <mergeCell ref="H6:H7"/>
    <mergeCell ref="J6:J7"/>
    <mergeCell ref="C5:C7"/>
    <mergeCell ref="I5:J5"/>
    <mergeCell ref="F5:F7"/>
    <mergeCell ref="M5:M7"/>
    <mergeCell ref="A1:M1"/>
    <mergeCell ref="G5:H5"/>
    <mergeCell ref="K5:L5"/>
    <mergeCell ref="A5:A7"/>
    <mergeCell ref="E5:E7"/>
    <mergeCell ref="D5:D7"/>
    <mergeCell ref="K6:K7"/>
    <mergeCell ref="L6:L7"/>
    <mergeCell ref="I6:I7"/>
  </mergeCells>
  <printOptions horizontalCentered="1"/>
  <pageMargins left="0.3" right="0" top="0.984251968503937" bottom="0.984251968503937" header="0.51" footer="0.5118110236220472"/>
  <pageSetup firstPageNumber="7" useFirstPageNumber="1" horizontalDpi="300" verticalDpi="300" orientation="landscape" paperSize="9" scale="99" r:id="rId1"/>
  <headerFooter alignWithMargins="0">
    <oddHeader>&amp;R&amp;"Angsana New,ธรรมดา"&amp;12ประจำเดือน.......ก.ค.-ก.ย.50...........(ปีงบประมาณ 2550)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SheetLayoutView="100" zoomScalePageLayoutView="0" workbookViewId="0" topLeftCell="A1">
      <selection activeCell="B80" sqref="B80"/>
    </sheetView>
  </sheetViews>
  <sheetFormatPr defaultColWidth="9.140625" defaultRowHeight="12.75"/>
  <cols>
    <col min="1" max="1" width="32.7109375" style="100" customWidth="1"/>
    <col min="2" max="2" width="17.00390625" style="99" customWidth="1"/>
    <col min="3" max="3" width="16.8515625" style="101" customWidth="1"/>
    <col min="4" max="4" width="27.7109375" style="101" customWidth="1"/>
    <col min="5" max="5" width="4.00390625" style="7" customWidth="1"/>
    <col min="6" max="16384" width="9.140625" style="7" customWidth="1"/>
  </cols>
  <sheetData>
    <row r="1" spans="1:7" ht="23.25" customHeight="1">
      <c r="A1" s="465" t="s">
        <v>137</v>
      </c>
      <c r="B1" s="465"/>
      <c r="C1" s="465"/>
      <c r="D1" s="465"/>
      <c r="E1" s="108"/>
      <c r="F1" s="108"/>
      <c r="G1" s="108"/>
    </row>
    <row r="2" spans="1:7" ht="23.25" customHeight="1">
      <c r="A2" s="465" t="s">
        <v>126</v>
      </c>
      <c r="B2" s="465"/>
      <c r="C2" s="465"/>
      <c r="D2" s="465"/>
      <c r="E2" s="108"/>
      <c r="F2" s="108"/>
      <c r="G2" s="108"/>
    </row>
    <row r="3" spans="1:7" ht="23.25" customHeight="1">
      <c r="A3" s="466"/>
      <c r="B3" s="466"/>
      <c r="C3" s="466"/>
      <c r="D3" s="466"/>
      <c r="E3" s="466"/>
      <c r="F3" s="466"/>
      <c r="G3" s="466"/>
    </row>
    <row r="4" spans="1:4" ht="21">
      <c r="A4" s="449" t="s">
        <v>0</v>
      </c>
      <c r="B4" s="6" t="s">
        <v>1</v>
      </c>
      <c r="C4" s="468" t="s">
        <v>112</v>
      </c>
      <c r="D4" s="107" t="s">
        <v>107</v>
      </c>
    </row>
    <row r="5" spans="1:4" ht="21">
      <c r="A5" s="450"/>
      <c r="B5" s="8" t="s">
        <v>14</v>
      </c>
      <c r="C5" s="469"/>
      <c r="D5" s="196" t="s">
        <v>111</v>
      </c>
    </row>
    <row r="6" spans="1:4" s="181" customFormat="1" ht="21" hidden="1">
      <c r="A6" s="9" t="s">
        <v>15</v>
      </c>
      <c r="B6" s="10"/>
      <c r="C6" s="109"/>
      <c r="D6" s="12"/>
    </row>
    <row r="7" spans="1:4" s="89" customFormat="1" ht="21" hidden="1">
      <c r="A7" s="110" t="s">
        <v>16</v>
      </c>
      <c r="B7" s="199"/>
      <c r="C7" s="200"/>
      <c r="D7" s="201"/>
    </row>
    <row r="8" spans="1:4" s="89" customFormat="1" ht="21" hidden="1">
      <c r="A8" s="20" t="s">
        <v>17</v>
      </c>
      <c r="B8" s="21"/>
      <c r="C8" s="22"/>
      <c r="D8" s="22"/>
    </row>
    <row r="9" spans="1:4" s="89" customFormat="1" ht="21" hidden="1">
      <c r="A9" s="20" t="s">
        <v>18</v>
      </c>
      <c r="B9" s="21"/>
      <c r="C9" s="22"/>
      <c r="D9" s="22"/>
    </row>
    <row r="10" spans="1:4" s="89" customFormat="1" ht="21" hidden="1">
      <c r="A10" s="20" t="s">
        <v>19</v>
      </c>
      <c r="B10" s="21"/>
      <c r="C10" s="22"/>
      <c r="D10" s="22"/>
    </row>
    <row r="11" spans="1:4" s="89" customFormat="1" ht="21.75" customHeight="1" hidden="1">
      <c r="A11" s="20" t="s">
        <v>83</v>
      </c>
      <c r="B11" s="21"/>
      <c r="C11" s="22"/>
      <c r="D11" s="22"/>
    </row>
    <row r="12" spans="1:4" s="181" customFormat="1" ht="21" hidden="1">
      <c r="A12" s="9" t="s">
        <v>79</v>
      </c>
      <c r="B12" s="10"/>
      <c r="C12" s="109"/>
      <c r="D12" s="12"/>
    </row>
    <row r="13" spans="1:4" s="89" customFormat="1" ht="21" hidden="1">
      <c r="A13" s="20" t="s">
        <v>20</v>
      </c>
      <c r="B13" s="21"/>
      <c r="C13" s="23"/>
      <c r="D13" s="23"/>
    </row>
    <row r="14" spans="1:4" s="89" customFormat="1" ht="21" hidden="1">
      <c r="A14" s="20" t="s">
        <v>21</v>
      </c>
      <c r="B14" s="21"/>
      <c r="C14" s="23"/>
      <c r="D14" s="22"/>
    </row>
    <row r="15" spans="1:4" s="89" customFormat="1" ht="21" hidden="1">
      <c r="A15" s="20" t="s">
        <v>22</v>
      </c>
      <c r="B15" s="21"/>
      <c r="C15" s="23"/>
      <c r="D15" s="23"/>
    </row>
    <row r="16" spans="1:4" s="89" customFormat="1" ht="21" hidden="1">
      <c r="A16" s="20" t="s">
        <v>23</v>
      </c>
      <c r="B16" s="197"/>
      <c r="C16" s="315"/>
      <c r="D16" s="198"/>
    </row>
    <row r="17" spans="1:5" s="181" customFormat="1" ht="21">
      <c r="A17" s="9" t="s">
        <v>24</v>
      </c>
      <c r="B17" s="10"/>
      <c r="C17" s="316"/>
      <c r="D17" s="12"/>
      <c r="E17" s="299"/>
    </row>
    <row r="18" spans="1:4" s="314" customFormat="1" ht="21">
      <c r="A18" s="313" t="s">
        <v>25</v>
      </c>
      <c r="B18" s="409">
        <v>154</v>
      </c>
      <c r="C18" s="410">
        <v>1112</v>
      </c>
      <c r="D18" s="411">
        <f>C18/B18</f>
        <v>7.220779220779221</v>
      </c>
    </row>
    <row r="19" spans="1:4" s="181" customFormat="1" ht="21" hidden="1">
      <c r="A19" s="9" t="s">
        <v>26</v>
      </c>
      <c r="B19" s="10"/>
      <c r="C19" s="109"/>
      <c r="D19" s="12"/>
    </row>
    <row r="20" spans="1:4" s="89" customFormat="1" ht="21" hidden="1">
      <c r="A20" s="20" t="s">
        <v>27</v>
      </c>
      <c r="B20" s="21"/>
      <c r="C20" s="23"/>
      <c r="D20" s="24"/>
    </row>
    <row r="21" spans="1:4" s="89" customFormat="1" ht="21" hidden="1">
      <c r="A21" s="20" t="s">
        <v>28</v>
      </c>
      <c r="B21" s="21"/>
      <c r="C21" s="23"/>
      <c r="D21" s="24"/>
    </row>
    <row r="22" spans="1:4" s="89" customFormat="1" ht="21" hidden="1">
      <c r="A22" s="83" t="s">
        <v>29</v>
      </c>
      <c r="B22" s="70"/>
      <c r="C22" s="221"/>
      <c r="D22" s="221"/>
    </row>
    <row r="23" spans="1:4" s="47" customFormat="1" ht="21" hidden="1">
      <c r="A23" s="161" t="s">
        <v>30</v>
      </c>
      <c r="B23" s="187"/>
      <c r="C23" s="188"/>
      <c r="D23" s="188"/>
    </row>
    <row r="24" spans="1:4" s="47" customFormat="1" ht="21" hidden="1">
      <c r="A24" s="46" t="s">
        <v>31</v>
      </c>
      <c r="B24" s="48"/>
      <c r="C24" s="49"/>
      <c r="D24" s="49"/>
    </row>
    <row r="25" spans="1:4" s="47" customFormat="1" ht="21" hidden="1">
      <c r="A25" s="51" t="s">
        <v>32</v>
      </c>
      <c r="B25" s="52"/>
      <c r="C25" s="53"/>
      <c r="D25" s="53"/>
    </row>
    <row r="26" spans="1:4" s="89" customFormat="1" ht="21" hidden="1">
      <c r="A26" s="110" t="s">
        <v>33</v>
      </c>
      <c r="B26" s="61"/>
      <c r="C26" s="62"/>
      <c r="D26" s="62"/>
    </row>
    <row r="27" spans="1:4" s="89" customFormat="1" ht="21" hidden="1">
      <c r="A27" s="20" t="s">
        <v>34</v>
      </c>
      <c r="B27" s="21"/>
      <c r="C27" s="24"/>
      <c r="D27" s="24"/>
    </row>
    <row r="28" spans="1:4" s="89" customFormat="1" ht="21" hidden="1">
      <c r="A28" s="20" t="s">
        <v>35</v>
      </c>
      <c r="B28" s="21"/>
      <c r="C28" s="24"/>
      <c r="D28" s="23"/>
    </row>
    <row r="29" spans="1:4" s="89" customFormat="1" ht="21" hidden="1">
      <c r="A29" s="20" t="s">
        <v>36</v>
      </c>
      <c r="B29" s="21"/>
      <c r="C29" s="23"/>
      <c r="D29" s="23"/>
    </row>
    <row r="30" spans="1:4" s="47" customFormat="1" ht="21" hidden="1">
      <c r="A30" s="9" t="s">
        <v>37</v>
      </c>
      <c r="B30" s="10"/>
      <c r="C30" s="109"/>
      <c r="D30" s="12"/>
    </row>
    <row r="31" spans="1:4" s="89" customFormat="1" ht="21" hidden="1">
      <c r="A31" s="20" t="s">
        <v>38</v>
      </c>
      <c r="B31" s="197"/>
      <c r="C31" s="160"/>
      <c r="D31" s="160"/>
    </row>
    <row r="32" spans="1:4" s="47" customFormat="1" ht="21" hidden="1">
      <c r="A32" s="9" t="s">
        <v>80</v>
      </c>
      <c r="B32" s="10"/>
      <c r="C32" s="109"/>
      <c r="D32" s="12"/>
    </row>
    <row r="33" spans="1:4" s="89" customFormat="1" ht="21" hidden="1">
      <c r="A33" s="20" t="s">
        <v>39</v>
      </c>
      <c r="B33" s="21"/>
      <c r="C33" s="24"/>
      <c r="D33" s="24"/>
    </row>
    <row r="34" spans="1:4" s="47" customFormat="1" ht="21" hidden="1">
      <c r="A34" s="9" t="s">
        <v>81</v>
      </c>
      <c r="B34" s="10"/>
      <c r="C34" s="109"/>
      <c r="D34" s="12"/>
    </row>
    <row r="35" spans="1:4" s="89" customFormat="1" ht="21" hidden="1">
      <c r="A35" s="193" t="s">
        <v>40</v>
      </c>
      <c r="B35" s="194"/>
      <c r="C35" s="195"/>
      <c r="D35" s="195"/>
    </row>
    <row r="36" spans="1:4" s="89" customFormat="1" ht="21" hidden="1">
      <c r="A36" s="14" t="s">
        <v>41</v>
      </c>
      <c r="B36" s="31"/>
      <c r="C36" s="32"/>
      <c r="D36" s="42"/>
    </row>
    <row r="37" spans="1:4" s="89" customFormat="1" ht="21" hidden="1">
      <c r="A37" s="20" t="s">
        <v>42</v>
      </c>
      <c r="B37" s="21"/>
      <c r="C37" s="24"/>
      <c r="D37" s="24"/>
    </row>
    <row r="38" spans="1:4" s="89" customFormat="1" ht="21" hidden="1">
      <c r="A38" s="20" t="s">
        <v>43</v>
      </c>
      <c r="B38" s="21"/>
      <c r="C38" s="24"/>
      <c r="D38" s="24"/>
    </row>
    <row r="39" spans="1:4" s="89" customFormat="1" ht="21" hidden="1">
      <c r="A39" s="20" t="s">
        <v>44</v>
      </c>
      <c r="B39" s="21"/>
      <c r="C39" s="24"/>
      <c r="D39" s="24"/>
    </row>
    <row r="40" spans="1:5" s="47" customFormat="1" ht="21" hidden="1">
      <c r="A40" s="9" t="s">
        <v>45</v>
      </c>
      <c r="B40" s="10"/>
      <c r="C40" s="109"/>
      <c r="D40" s="12"/>
      <c r="E40" s="82"/>
    </row>
    <row r="41" spans="1:4" s="89" customFormat="1" ht="21" hidden="1">
      <c r="A41" s="20" t="s">
        <v>46</v>
      </c>
      <c r="B41" s="197"/>
      <c r="C41" s="160"/>
      <c r="D41" s="160"/>
    </row>
    <row r="42" spans="1:4" s="89" customFormat="1" ht="21" hidden="1">
      <c r="A42" s="20" t="s">
        <v>47</v>
      </c>
      <c r="B42" s="21"/>
      <c r="C42" s="24"/>
      <c r="D42" s="24"/>
    </row>
    <row r="43" spans="1:4" s="47" customFormat="1" ht="21" hidden="1">
      <c r="A43" s="9" t="s">
        <v>48</v>
      </c>
      <c r="B43" s="10"/>
      <c r="C43" s="109"/>
      <c r="D43" s="12"/>
    </row>
    <row r="44" spans="1:4" s="89" customFormat="1" ht="21" hidden="1">
      <c r="A44" s="20" t="s">
        <v>49</v>
      </c>
      <c r="B44" s="24"/>
      <c r="C44" s="24"/>
      <c r="D44" s="24"/>
    </row>
    <row r="45" spans="1:4" s="89" customFormat="1" ht="21" hidden="1">
      <c r="A45" s="20" t="s">
        <v>50</v>
      </c>
      <c r="B45" s="24"/>
      <c r="C45" s="24"/>
      <c r="D45" s="24"/>
    </row>
    <row r="46" spans="1:4" s="89" customFormat="1" ht="21" hidden="1">
      <c r="A46" s="20" t="s">
        <v>51</v>
      </c>
      <c r="B46" s="24"/>
      <c r="C46" s="24"/>
      <c r="D46" s="24"/>
    </row>
    <row r="47" spans="1:4" s="89" customFormat="1" ht="21" hidden="1">
      <c r="A47" s="20" t="s">
        <v>52</v>
      </c>
      <c r="B47" s="24"/>
      <c r="C47" s="24"/>
      <c r="D47" s="24"/>
    </row>
    <row r="48" spans="1:4" s="89" customFormat="1" ht="21" hidden="1">
      <c r="A48" s="20" t="s">
        <v>53</v>
      </c>
      <c r="B48" s="24"/>
      <c r="C48" s="24"/>
      <c r="D48" s="24"/>
    </row>
    <row r="49" spans="1:4" s="89" customFormat="1" ht="21" hidden="1">
      <c r="A49" s="20" t="s">
        <v>54</v>
      </c>
      <c r="B49" s="24"/>
      <c r="C49" s="24"/>
      <c r="D49" s="24"/>
    </row>
    <row r="50" spans="1:4" s="89" customFormat="1" ht="21" hidden="1">
      <c r="A50" s="20" t="s">
        <v>55</v>
      </c>
      <c r="B50" s="80"/>
      <c r="C50" s="24"/>
      <c r="D50" s="24"/>
    </row>
    <row r="51" spans="1:4" s="89" customFormat="1" ht="21" hidden="1">
      <c r="A51" s="20" t="s">
        <v>56</v>
      </c>
      <c r="B51" s="80"/>
      <c r="C51" s="24"/>
      <c r="D51" s="24"/>
    </row>
    <row r="52" spans="1:4" s="89" customFormat="1" ht="21" hidden="1">
      <c r="A52" s="20" t="s">
        <v>57</v>
      </c>
      <c r="B52" s="80"/>
      <c r="C52" s="24"/>
      <c r="D52" s="24"/>
    </row>
    <row r="53" spans="1:4" s="89" customFormat="1" ht="21" hidden="1">
      <c r="A53" s="20" t="s">
        <v>58</v>
      </c>
      <c r="B53" s="80"/>
      <c r="C53" s="24"/>
      <c r="D53" s="24"/>
    </row>
    <row r="54" spans="1:4" s="89" customFormat="1" ht="21" hidden="1">
      <c r="A54" s="20" t="s">
        <v>59</v>
      </c>
      <c r="B54" s="80"/>
      <c r="C54" s="24"/>
      <c r="D54" s="24"/>
    </row>
    <row r="55" spans="1:4" s="89" customFormat="1" ht="21" hidden="1">
      <c r="A55" s="20" t="s">
        <v>60</v>
      </c>
      <c r="B55" s="80"/>
      <c r="C55" s="24"/>
      <c r="D55" s="24"/>
    </row>
    <row r="56" spans="1:4" s="89" customFormat="1" ht="21" hidden="1">
      <c r="A56" s="20" t="s">
        <v>61</v>
      </c>
      <c r="B56" s="80"/>
      <c r="C56" s="24"/>
      <c r="D56" s="24"/>
    </row>
    <row r="57" spans="1:4" s="89" customFormat="1" ht="21" hidden="1">
      <c r="A57" s="20" t="s">
        <v>173</v>
      </c>
      <c r="B57" s="80"/>
      <c r="C57" s="24"/>
      <c r="D57" s="24"/>
    </row>
    <row r="58" spans="1:4" s="89" customFormat="1" ht="21" hidden="1">
      <c r="A58" s="20" t="s">
        <v>174</v>
      </c>
      <c r="B58" s="80"/>
      <c r="C58" s="24"/>
      <c r="D58" s="24"/>
    </row>
    <row r="59" spans="1:4" s="89" customFormat="1" ht="21" hidden="1">
      <c r="A59" s="20" t="s">
        <v>175</v>
      </c>
      <c r="B59" s="80"/>
      <c r="C59" s="24"/>
      <c r="D59" s="24"/>
    </row>
    <row r="60" spans="1:4" s="89" customFormat="1" ht="21" hidden="1">
      <c r="A60" s="20" t="s">
        <v>176</v>
      </c>
      <c r="B60" s="80"/>
      <c r="C60" s="24"/>
      <c r="D60" s="24"/>
    </row>
    <row r="61" spans="1:4" s="89" customFormat="1" ht="21" hidden="1">
      <c r="A61" s="20" t="s">
        <v>177</v>
      </c>
      <c r="B61" s="80"/>
      <c r="C61" s="24"/>
      <c r="D61" s="24"/>
    </row>
    <row r="62" spans="1:4" s="89" customFormat="1" ht="21" hidden="1">
      <c r="A62" s="20" t="s">
        <v>178</v>
      </c>
      <c r="B62" s="80"/>
      <c r="C62" s="24"/>
      <c r="D62" s="24"/>
    </row>
    <row r="63" spans="1:4" s="89" customFormat="1" ht="21" hidden="1">
      <c r="A63" s="20" t="s">
        <v>179</v>
      </c>
      <c r="B63" s="80"/>
      <c r="C63" s="24"/>
      <c r="D63" s="24"/>
    </row>
    <row r="64" spans="1:4" s="89" customFormat="1" ht="21" hidden="1">
      <c r="A64" s="20" t="s">
        <v>180</v>
      </c>
      <c r="B64" s="80"/>
      <c r="C64" s="24"/>
      <c r="D64" s="24"/>
    </row>
    <row r="65" spans="1:5" s="47" customFormat="1" ht="21" hidden="1">
      <c r="A65" s="9" t="s">
        <v>78</v>
      </c>
      <c r="B65" s="10"/>
      <c r="C65" s="109"/>
      <c r="D65" s="12"/>
      <c r="E65" s="82"/>
    </row>
    <row r="66" spans="1:4" s="89" customFormat="1" ht="21" hidden="1">
      <c r="A66" s="20" t="s">
        <v>62</v>
      </c>
      <c r="B66" s="24"/>
      <c r="C66" s="24"/>
      <c r="D66" s="24"/>
    </row>
    <row r="67" spans="1:4" s="89" customFormat="1" ht="21" hidden="1">
      <c r="A67" s="20" t="s">
        <v>63</v>
      </c>
      <c r="B67" s="24"/>
      <c r="C67" s="24"/>
      <c r="D67" s="24"/>
    </row>
    <row r="68" spans="1:4" s="89" customFormat="1" ht="21" hidden="1">
      <c r="A68" s="170" t="s">
        <v>64</v>
      </c>
      <c r="B68" s="56"/>
      <c r="C68" s="56"/>
      <c r="D68" s="56"/>
    </row>
    <row r="69" spans="1:4" s="89" customFormat="1" ht="21" hidden="1">
      <c r="A69" s="216" t="s">
        <v>65</v>
      </c>
      <c r="B69" s="217"/>
      <c r="C69" s="217"/>
      <c r="D69" s="217"/>
    </row>
    <row r="70" spans="1:4" s="182" customFormat="1" ht="21" hidden="1">
      <c r="A70" s="202" t="s">
        <v>66</v>
      </c>
      <c r="B70" s="203"/>
      <c r="C70" s="204"/>
      <c r="D70" s="204"/>
    </row>
    <row r="71" spans="1:4" s="182" customFormat="1" ht="21" hidden="1">
      <c r="A71" s="127" t="s">
        <v>67</v>
      </c>
      <c r="B71" s="128"/>
      <c r="C71" s="129"/>
      <c r="D71" s="129"/>
    </row>
    <row r="72" spans="1:4" s="182" customFormat="1" ht="21" hidden="1">
      <c r="A72" s="127" t="s">
        <v>68</v>
      </c>
      <c r="B72" s="128"/>
      <c r="C72" s="129"/>
      <c r="D72" s="129"/>
    </row>
    <row r="73" spans="1:4" s="182" customFormat="1" ht="21" hidden="1">
      <c r="A73" s="127" t="s">
        <v>69</v>
      </c>
      <c r="B73" s="128"/>
      <c r="C73" s="129"/>
      <c r="D73" s="129"/>
    </row>
    <row r="74" spans="1:4" s="182" customFormat="1" ht="21" hidden="1">
      <c r="A74" s="218" t="s">
        <v>70</v>
      </c>
      <c r="B74" s="219"/>
      <c r="C74" s="220"/>
      <c r="D74" s="220"/>
    </row>
    <row r="75" spans="1:4" s="183" customFormat="1" ht="21">
      <c r="A75" s="362"/>
      <c r="B75" s="363"/>
      <c r="C75" s="364"/>
      <c r="D75" s="364"/>
    </row>
    <row r="76" spans="1:2" s="89" customFormat="1" ht="21" customHeight="1">
      <c r="A76" s="86" t="s">
        <v>72</v>
      </c>
      <c r="B76" s="87"/>
    </row>
    <row r="77" spans="1:5" s="89" customFormat="1" ht="21" customHeight="1">
      <c r="A77" s="112" t="s">
        <v>340</v>
      </c>
      <c r="B77" s="96"/>
      <c r="C77" s="98"/>
      <c r="D77" s="98"/>
      <c r="E77" s="98"/>
    </row>
    <row r="78" spans="1:5" s="89" customFormat="1" ht="21" customHeight="1">
      <c r="A78" s="112" t="s">
        <v>114</v>
      </c>
      <c r="B78" s="96"/>
      <c r="C78" s="98"/>
      <c r="D78" s="98"/>
      <c r="E78" s="98"/>
    </row>
    <row r="79" spans="1:5" s="89" customFormat="1" ht="21" customHeight="1">
      <c r="A79" s="112" t="s">
        <v>119</v>
      </c>
      <c r="B79" s="96"/>
      <c r="C79" s="98"/>
      <c r="D79" s="98"/>
      <c r="E79" s="98"/>
    </row>
    <row r="80" spans="1:5" s="89" customFormat="1" ht="21" customHeight="1">
      <c r="A80" s="112" t="s">
        <v>120</v>
      </c>
      <c r="B80" s="365"/>
      <c r="C80" s="98"/>
      <c r="D80" s="98"/>
      <c r="E80" s="98"/>
    </row>
    <row r="81" spans="1:2" s="98" customFormat="1" ht="21" customHeight="1">
      <c r="A81" s="112" t="s">
        <v>121</v>
      </c>
      <c r="B81" s="96"/>
    </row>
    <row r="82" spans="1:2" s="98" customFormat="1" ht="21" customHeight="1">
      <c r="A82" s="112" t="s">
        <v>123</v>
      </c>
      <c r="B82" s="96"/>
    </row>
    <row r="83" spans="1:2" s="98" customFormat="1" ht="21" customHeight="1">
      <c r="A83" s="112" t="s">
        <v>122</v>
      </c>
      <c r="B83" s="96"/>
    </row>
    <row r="84" spans="1:2" s="98" customFormat="1" ht="21" customHeight="1">
      <c r="A84" s="112" t="s">
        <v>115</v>
      </c>
      <c r="B84" s="96"/>
    </row>
    <row r="85" spans="1:5" s="89" customFormat="1" ht="21" customHeight="1">
      <c r="A85" s="112" t="s">
        <v>113</v>
      </c>
      <c r="B85" s="96"/>
      <c r="C85" s="98"/>
      <c r="D85" s="98"/>
      <c r="E85" s="98"/>
    </row>
    <row r="86" spans="1:2" s="98" customFormat="1" ht="21" customHeight="1">
      <c r="A86" s="112" t="s">
        <v>116</v>
      </c>
      <c r="B86" s="96"/>
    </row>
    <row r="87" spans="1:5" s="120" customFormat="1" ht="21" customHeight="1">
      <c r="A87" s="112" t="s">
        <v>341</v>
      </c>
      <c r="B87" s="96"/>
      <c r="C87" s="98"/>
      <c r="D87" s="98"/>
      <c r="E87" s="98"/>
    </row>
    <row r="88" spans="1:5" s="121" customFormat="1" ht="21" customHeight="1">
      <c r="A88" s="113" t="s">
        <v>95</v>
      </c>
      <c r="B88" s="114"/>
      <c r="C88" s="115"/>
      <c r="D88" s="115"/>
      <c r="E88" s="116"/>
    </row>
    <row r="89" spans="1:4" s="116" customFormat="1" ht="21" customHeight="1">
      <c r="A89" s="113" t="s">
        <v>94</v>
      </c>
      <c r="B89" s="114"/>
      <c r="C89" s="115"/>
      <c r="D89" s="115"/>
    </row>
    <row r="90" spans="1:5" ht="21">
      <c r="A90" s="366" t="s">
        <v>73</v>
      </c>
      <c r="C90" s="98"/>
      <c r="D90" s="98"/>
      <c r="E90" s="100"/>
    </row>
    <row r="91" spans="1:4" s="100" customFormat="1" ht="18">
      <c r="A91" s="98" t="s">
        <v>74</v>
      </c>
      <c r="B91" s="99"/>
      <c r="C91" s="98"/>
      <c r="D91" s="98"/>
    </row>
    <row r="92" spans="1:5" s="100" customFormat="1" ht="18">
      <c r="A92" s="467" t="s">
        <v>338</v>
      </c>
      <c r="B92" s="467"/>
      <c r="C92" s="467"/>
      <c r="D92" s="467"/>
      <c r="E92" s="467"/>
    </row>
    <row r="93" spans="1:4" s="100" customFormat="1" ht="18" customHeight="1">
      <c r="A93" s="467" t="s">
        <v>339</v>
      </c>
      <c r="B93" s="467"/>
      <c r="C93" s="467"/>
      <c r="D93" s="467"/>
    </row>
    <row r="94" spans="1:4" s="100" customFormat="1" ht="18">
      <c r="A94" s="98" t="s">
        <v>117</v>
      </c>
      <c r="B94" s="96"/>
      <c r="C94" s="98"/>
      <c r="D94" s="98"/>
    </row>
    <row r="95" spans="1:4" s="100" customFormat="1" ht="18">
      <c r="A95" s="117" t="s">
        <v>99</v>
      </c>
      <c r="B95" s="96"/>
      <c r="C95" s="98"/>
      <c r="D95" s="98"/>
    </row>
    <row r="96" spans="1:4" s="100" customFormat="1" ht="18">
      <c r="A96" s="117" t="s">
        <v>100</v>
      </c>
      <c r="B96" s="96"/>
      <c r="C96" s="98"/>
      <c r="D96" s="98"/>
    </row>
    <row r="97" spans="1:4" s="100" customFormat="1" ht="18">
      <c r="A97" s="117" t="s">
        <v>101</v>
      </c>
      <c r="B97" s="96"/>
      <c r="C97" s="98"/>
      <c r="D97" s="98"/>
    </row>
    <row r="98" spans="1:4" s="100" customFormat="1" ht="18">
      <c r="A98" s="118" t="s">
        <v>75</v>
      </c>
      <c r="B98" s="96"/>
      <c r="C98" s="98"/>
      <c r="D98" s="98"/>
    </row>
    <row r="99" spans="1:4" s="100" customFormat="1" ht="18">
      <c r="A99" s="119" t="s">
        <v>124</v>
      </c>
      <c r="B99" s="96"/>
      <c r="C99" s="98"/>
      <c r="D99" s="98"/>
    </row>
    <row r="100" spans="1:4" s="100" customFormat="1" ht="18">
      <c r="A100" s="119" t="s">
        <v>125</v>
      </c>
      <c r="B100" s="96"/>
      <c r="C100" s="98"/>
      <c r="D100" s="98"/>
    </row>
    <row r="101" spans="1:4" s="100" customFormat="1" ht="18">
      <c r="A101" s="119" t="s">
        <v>118</v>
      </c>
      <c r="B101" s="96"/>
      <c r="C101" s="98"/>
      <c r="D101" s="98"/>
    </row>
    <row r="102" spans="2:4" s="100" customFormat="1" ht="18">
      <c r="B102" s="99"/>
      <c r="C102" s="98"/>
      <c r="D102" s="98"/>
    </row>
    <row r="103" spans="3:4" ht="21">
      <c r="C103" s="98"/>
      <c r="D103" s="98"/>
    </row>
    <row r="104" spans="3:4" ht="21">
      <c r="C104" s="98"/>
      <c r="D104" s="98"/>
    </row>
    <row r="105" spans="3:4" ht="21">
      <c r="C105" s="98"/>
      <c r="D105" s="98"/>
    </row>
    <row r="106" spans="3:4" ht="21">
      <c r="C106" s="98"/>
      <c r="D106" s="98"/>
    </row>
    <row r="107" spans="3:4" ht="21">
      <c r="C107" s="98"/>
      <c r="D107" s="98"/>
    </row>
  </sheetData>
  <sheetProtection/>
  <mergeCells count="7">
    <mergeCell ref="A1:D1"/>
    <mergeCell ref="A2:D2"/>
    <mergeCell ref="A3:G3"/>
    <mergeCell ref="A93:D93"/>
    <mergeCell ref="C4:C5"/>
    <mergeCell ref="A4:A5"/>
    <mergeCell ref="A92:E9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91" r:id="rId1"/>
  <headerFooter alignWithMargins="0">
    <oddHeader>&amp;R&amp;"Angsana New,ธรรมดา"&amp;12ประจำเดือน.......ก.ค. - ก.ย. 50....... (ปีงบประมาณ 2550)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6">
      <selection activeCell="G20" sqref="G20"/>
    </sheetView>
  </sheetViews>
  <sheetFormatPr defaultColWidth="9.140625" defaultRowHeight="12.75"/>
  <cols>
    <col min="1" max="1" width="5.57421875" style="252" customWidth="1"/>
    <col min="2" max="2" width="22.00390625" style="253" bestFit="1" customWidth="1"/>
    <col min="3" max="3" width="24.421875" style="269" bestFit="1" customWidth="1"/>
    <col min="4" max="4" width="13.28125" style="266" customWidth="1"/>
    <col min="5" max="5" width="17.57421875" style="251" customWidth="1"/>
    <col min="6" max="6" width="11.421875" style="267" customWidth="1"/>
    <col min="7" max="7" width="13.421875" style="249" customWidth="1"/>
    <col min="8" max="8" width="14.57421875" style="269" customWidth="1"/>
    <col min="9" max="9" width="10.8515625" style="248" customWidth="1"/>
    <col min="10" max="10" width="18.57421875" style="249" customWidth="1"/>
    <col min="11" max="16384" width="9.140625" style="249" customWidth="1"/>
  </cols>
  <sheetData>
    <row r="1" spans="1:8" ht="23.25">
      <c r="A1" s="246" t="s">
        <v>139</v>
      </c>
      <c r="B1" s="247"/>
      <c r="C1" s="268"/>
      <c r="D1" s="265"/>
      <c r="E1" s="246"/>
      <c r="F1" s="297"/>
      <c r="G1" s="246"/>
      <c r="H1" s="268"/>
    </row>
    <row r="2" spans="1:8" ht="23.25">
      <c r="A2" s="473" t="s">
        <v>342</v>
      </c>
      <c r="B2" s="473"/>
      <c r="C2" s="473"/>
      <c r="D2" s="473"/>
      <c r="E2" s="473"/>
      <c r="F2" s="290"/>
      <c r="G2" s="290"/>
      <c r="H2" s="294"/>
    </row>
    <row r="3" spans="1:8" ht="23.25">
      <c r="A3" s="382"/>
      <c r="B3" s="382"/>
      <c r="C3" s="382"/>
      <c r="D3" s="382"/>
      <c r="E3" s="382"/>
      <c r="F3" s="290"/>
      <c r="G3" s="290"/>
      <c r="H3" s="294"/>
    </row>
    <row r="4" spans="1:10" s="246" customFormat="1" ht="45" customHeight="1">
      <c r="A4" s="376" t="s">
        <v>102</v>
      </c>
      <c r="B4" s="376" t="s">
        <v>103</v>
      </c>
      <c r="C4" s="376" t="s">
        <v>104</v>
      </c>
      <c r="D4" s="377" t="s">
        <v>105</v>
      </c>
      <c r="E4" s="378" t="s">
        <v>106</v>
      </c>
      <c r="F4" s="377" t="s">
        <v>107</v>
      </c>
      <c r="G4" s="379" t="s">
        <v>108</v>
      </c>
      <c r="H4" s="376" t="s">
        <v>136</v>
      </c>
      <c r="I4" s="381" t="s">
        <v>197</v>
      </c>
      <c r="J4" s="290"/>
    </row>
    <row r="5" spans="1:10" s="319" customFormat="1" ht="63">
      <c r="A5" s="334">
        <v>1</v>
      </c>
      <c r="B5" s="322" t="s">
        <v>210</v>
      </c>
      <c r="C5" s="329" t="s">
        <v>256</v>
      </c>
      <c r="D5" s="330">
        <v>5</v>
      </c>
      <c r="E5" s="338" t="s">
        <v>243</v>
      </c>
      <c r="F5" s="330">
        <v>7</v>
      </c>
      <c r="G5" s="360" t="s">
        <v>249</v>
      </c>
      <c r="H5" s="334" t="s">
        <v>250</v>
      </c>
      <c r="I5" s="339" t="s">
        <v>251</v>
      </c>
      <c r="J5" s="339"/>
    </row>
    <row r="6" spans="1:10" s="319" customFormat="1" ht="63">
      <c r="A6" s="334">
        <v>2</v>
      </c>
      <c r="B6" s="322" t="s">
        <v>210</v>
      </c>
      <c r="C6" s="330" t="s">
        <v>252</v>
      </c>
      <c r="D6" s="330">
        <v>5</v>
      </c>
      <c r="E6" s="338" t="s">
        <v>243</v>
      </c>
      <c r="F6" s="330">
        <v>10.5</v>
      </c>
      <c r="G6" s="360" t="s">
        <v>249</v>
      </c>
      <c r="H6" s="334" t="s">
        <v>250</v>
      </c>
      <c r="I6" s="339" t="s">
        <v>251</v>
      </c>
      <c r="J6" s="339"/>
    </row>
    <row r="7" spans="1:10" s="319" customFormat="1" ht="105">
      <c r="A7" s="334">
        <v>3</v>
      </c>
      <c r="B7" s="258" t="s">
        <v>259</v>
      </c>
      <c r="C7" s="329" t="s">
        <v>256</v>
      </c>
      <c r="D7" s="330">
        <v>5</v>
      </c>
      <c r="E7" s="327" t="s">
        <v>222</v>
      </c>
      <c r="F7" s="330">
        <v>2</v>
      </c>
      <c r="G7" s="258" t="s">
        <v>248</v>
      </c>
      <c r="H7" s="334" t="s">
        <v>250</v>
      </c>
      <c r="I7" s="339" t="s">
        <v>251</v>
      </c>
      <c r="J7" s="339"/>
    </row>
    <row r="8" spans="1:10" s="319" customFormat="1" ht="84">
      <c r="A8" s="334">
        <v>4</v>
      </c>
      <c r="B8" s="367" t="s">
        <v>264</v>
      </c>
      <c r="C8" s="368" t="s">
        <v>265</v>
      </c>
      <c r="D8" s="369">
        <v>1</v>
      </c>
      <c r="E8" s="319" t="s">
        <v>266</v>
      </c>
      <c r="F8" s="330">
        <v>12</v>
      </c>
      <c r="G8" s="360" t="s">
        <v>268</v>
      </c>
      <c r="H8" s="329" t="s">
        <v>267</v>
      </c>
      <c r="I8" s="339" t="s">
        <v>251</v>
      </c>
      <c r="J8" s="339"/>
    </row>
    <row r="9" spans="1:10" s="319" customFormat="1" ht="84">
      <c r="A9" s="334">
        <v>5</v>
      </c>
      <c r="B9" s="318" t="s">
        <v>269</v>
      </c>
      <c r="C9" s="370" t="s">
        <v>270</v>
      </c>
      <c r="D9" s="330">
        <v>10</v>
      </c>
      <c r="E9" s="371" t="s">
        <v>271</v>
      </c>
      <c r="F9" s="330">
        <v>20</v>
      </c>
      <c r="G9" s="360" t="s">
        <v>272</v>
      </c>
      <c r="H9" s="334" t="s">
        <v>267</v>
      </c>
      <c r="I9" s="339" t="s">
        <v>251</v>
      </c>
      <c r="J9" s="339"/>
    </row>
    <row r="10" spans="1:10" s="319" customFormat="1" ht="105">
      <c r="A10" s="334">
        <v>6</v>
      </c>
      <c r="B10" s="303" t="s">
        <v>289</v>
      </c>
      <c r="C10" s="372" t="s">
        <v>293</v>
      </c>
      <c r="D10" s="372">
        <v>7</v>
      </c>
      <c r="E10" s="373" t="s">
        <v>294</v>
      </c>
      <c r="F10" s="372">
        <v>12</v>
      </c>
      <c r="G10" s="360" t="s">
        <v>299</v>
      </c>
      <c r="H10" s="334" t="s">
        <v>298</v>
      </c>
      <c r="I10" s="339" t="s">
        <v>251</v>
      </c>
      <c r="J10" s="339"/>
    </row>
    <row r="11" spans="1:10" s="319" customFormat="1" ht="105">
      <c r="A11" s="334">
        <v>7</v>
      </c>
      <c r="B11" s="303" t="s">
        <v>290</v>
      </c>
      <c r="C11" s="372" t="s">
        <v>293</v>
      </c>
      <c r="D11" s="330">
        <v>7</v>
      </c>
      <c r="E11" s="339" t="s">
        <v>295</v>
      </c>
      <c r="F11" s="330">
        <v>20</v>
      </c>
      <c r="G11" s="360" t="s">
        <v>300</v>
      </c>
      <c r="H11" s="334" t="s">
        <v>298</v>
      </c>
      <c r="I11" s="339" t="s">
        <v>251</v>
      </c>
      <c r="J11" s="339"/>
    </row>
    <row r="12" spans="1:10" s="319" customFormat="1" ht="105">
      <c r="A12" s="334">
        <v>8</v>
      </c>
      <c r="B12" s="303" t="s">
        <v>291</v>
      </c>
      <c r="C12" s="372" t="s">
        <v>293</v>
      </c>
      <c r="D12" s="330">
        <v>10</v>
      </c>
      <c r="E12" s="339" t="s">
        <v>296</v>
      </c>
      <c r="F12" s="330">
        <v>12</v>
      </c>
      <c r="G12" s="360" t="s">
        <v>301</v>
      </c>
      <c r="H12" s="334" t="s">
        <v>298</v>
      </c>
      <c r="I12" s="339" t="s">
        <v>251</v>
      </c>
      <c r="J12" s="339"/>
    </row>
    <row r="13" spans="1:10" s="319" customFormat="1" ht="105">
      <c r="A13" s="334">
        <v>9</v>
      </c>
      <c r="B13" s="303" t="s">
        <v>292</v>
      </c>
      <c r="C13" s="372" t="s">
        <v>293</v>
      </c>
      <c r="D13" s="330">
        <v>10</v>
      </c>
      <c r="E13" s="339" t="s">
        <v>297</v>
      </c>
      <c r="F13" s="330">
        <v>7</v>
      </c>
      <c r="G13" s="360" t="s">
        <v>302</v>
      </c>
      <c r="H13" s="334" t="s">
        <v>298</v>
      </c>
      <c r="I13" s="339" t="s">
        <v>251</v>
      </c>
      <c r="J13" s="339"/>
    </row>
    <row r="14" spans="1:10" s="319" customFormat="1" ht="42">
      <c r="A14" s="334">
        <v>10</v>
      </c>
      <c r="B14" s="322" t="s">
        <v>308</v>
      </c>
      <c r="C14" s="374" t="s">
        <v>309</v>
      </c>
      <c r="D14" s="330">
        <v>7</v>
      </c>
      <c r="E14" s="339" t="s">
        <v>310</v>
      </c>
      <c r="F14" s="330">
        <v>80</v>
      </c>
      <c r="G14" s="375" t="s">
        <v>311</v>
      </c>
      <c r="H14" s="329" t="s">
        <v>304</v>
      </c>
      <c r="I14" s="339" t="s">
        <v>251</v>
      </c>
      <c r="J14" s="339"/>
    </row>
    <row r="15" spans="1:10" s="319" customFormat="1" ht="84">
      <c r="A15" s="334">
        <v>11</v>
      </c>
      <c r="B15" s="318" t="s">
        <v>312</v>
      </c>
      <c r="C15" s="374" t="s">
        <v>309</v>
      </c>
      <c r="D15" s="330">
        <v>7</v>
      </c>
      <c r="E15" s="339" t="s">
        <v>315</v>
      </c>
      <c r="F15" s="330">
        <v>50</v>
      </c>
      <c r="G15" s="375" t="s">
        <v>318</v>
      </c>
      <c r="H15" s="329" t="s">
        <v>304</v>
      </c>
      <c r="I15" s="339" t="s">
        <v>251</v>
      </c>
      <c r="J15" s="339"/>
    </row>
    <row r="16" spans="1:10" s="319" customFormat="1" ht="105">
      <c r="A16" s="334">
        <v>12</v>
      </c>
      <c r="B16" s="317" t="s">
        <v>313</v>
      </c>
      <c r="C16" s="374" t="s">
        <v>309</v>
      </c>
      <c r="D16" s="330">
        <v>7</v>
      </c>
      <c r="E16" s="339" t="s">
        <v>316</v>
      </c>
      <c r="F16" s="330">
        <v>40</v>
      </c>
      <c r="G16" s="375" t="s">
        <v>319</v>
      </c>
      <c r="H16" s="329" t="s">
        <v>304</v>
      </c>
      <c r="I16" s="339" t="s">
        <v>251</v>
      </c>
      <c r="J16" s="339"/>
    </row>
    <row r="17" spans="1:10" s="319" customFormat="1" ht="84">
      <c r="A17" s="334">
        <v>13</v>
      </c>
      <c r="B17" s="317" t="s">
        <v>314</v>
      </c>
      <c r="C17" s="374" t="s">
        <v>309</v>
      </c>
      <c r="D17" s="330">
        <v>7</v>
      </c>
      <c r="E17" s="339" t="s">
        <v>317</v>
      </c>
      <c r="F17" s="330">
        <v>40</v>
      </c>
      <c r="G17" s="375" t="s">
        <v>320</v>
      </c>
      <c r="H17" s="329" t="s">
        <v>304</v>
      </c>
      <c r="I17" s="339" t="s">
        <v>251</v>
      </c>
      <c r="J17" s="339"/>
    </row>
    <row r="18" spans="1:10" s="319" customFormat="1" ht="63">
      <c r="A18" s="334">
        <v>14</v>
      </c>
      <c r="B18" s="322" t="s">
        <v>321</v>
      </c>
      <c r="C18" s="374" t="s">
        <v>323</v>
      </c>
      <c r="D18" s="330">
        <v>7</v>
      </c>
      <c r="E18" s="339" t="s">
        <v>326</v>
      </c>
      <c r="F18" s="330">
        <v>35</v>
      </c>
      <c r="G18" s="360" t="s">
        <v>324</v>
      </c>
      <c r="H18" s="329" t="s">
        <v>304</v>
      </c>
      <c r="I18" s="339" t="s">
        <v>251</v>
      </c>
      <c r="J18" s="339"/>
    </row>
    <row r="19" spans="1:10" s="319" customFormat="1" ht="42">
      <c r="A19" s="334">
        <v>15</v>
      </c>
      <c r="B19" s="322" t="s">
        <v>322</v>
      </c>
      <c r="C19" s="374" t="s">
        <v>323</v>
      </c>
      <c r="D19" s="330">
        <v>7</v>
      </c>
      <c r="E19" s="339" t="s">
        <v>327</v>
      </c>
      <c r="F19" s="330">
        <v>30</v>
      </c>
      <c r="G19" s="360" t="s">
        <v>324</v>
      </c>
      <c r="H19" s="329" t="s">
        <v>304</v>
      </c>
      <c r="I19" s="339" t="s">
        <v>251</v>
      </c>
      <c r="J19" s="339"/>
    </row>
    <row r="20" spans="1:10" s="319" customFormat="1" ht="21">
      <c r="A20" s="470" t="s">
        <v>12</v>
      </c>
      <c r="B20" s="471"/>
      <c r="C20" s="471"/>
      <c r="D20" s="471"/>
      <c r="E20" s="472"/>
      <c r="F20" s="383">
        <f>SUM(F5:F19)</f>
        <v>377.5</v>
      </c>
      <c r="H20" s="329"/>
      <c r="I20" s="339"/>
      <c r="J20" s="326"/>
    </row>
    <row r="21" ht="21">
      <c r="H21" s="253"/>
    </row>
  </sheetData>
  <sheetProtection/>
  <mergeCells count="2">
    <mergeCell ref="A20:E20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&amp;R&amp;"Angsana New,ธรรมดา"&amp;16ประจำเดือน กรกฎาคม 2550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4">
      <selection activeCell="K12" activeCellId="8" sqref="D13:E13 J8 J8 J10 J10 H9 I13 J10 K12"/>
    </sheetView>
  </sheetViews>
  <sheetFormatPr defaultColWidth="9.140625" defaultRowHeight="12.75"/>
  <cols>
    <col min="1" max="1" width="5.57421875" style="252" customWidth="1"/>
    <col min="2" max="2" width="22.00390625" style="253" bestFit="1" customWidth="1"/>
    <col min="3" max="3" width="19.57421875" style="269" customWidth="1"/>
    <col min="4" max="4" width="11.00390625" style="269" customWidth="1"/>
    <col min="5" max="5" width="17.140625" style="276" customWidth="1"/>
    <col min="6" max="6" width="13.00390625" style="270" customWidth="1"/>
    <col min="7" max="7" width="12.140625" style="269" customWidth="1"/>
    <col min="8" max="8" width="14.28125" style="269" customWidth="1"/>
    <col min="9" max="9" width="10.421875" style="274" customWidth="1"/>
    <col min="10" max="10" width="18.57421875" style="249" customWidth="1"/>
    <col min="11" max="16384" width="9.140625" style="249" customWidth="1"/>
  </cols>
  <sheetData>
    <row r="1" spans="1:8" ht="23.25">
      <c r="A1" s="246" t="s">
        <v>343</v>
      </c>
      <c r="B1" s="247"/>
      <c r="C1" s="268"/>
      <c r="D1" s="268"/>
      <c r="E1" s="268"/>
      <c r="F1" s="268"/>
      <c r="G1" s="268"/>
      <c r="H1" s="268"/>
    </row>
    <row r="2" spans="1:8" ht="23.25">
      <c r="A2" s="473" t="s">
        <v>344</v>
      </c>
      <c r="B2" s="473"/>
      <c r="C2" s="473"/>
      <c r="D2" s="473"/>
      <c r="E2" s="473"/>
      <c r="F2" s="290"/>
      <c r="G2" s="290"/>
      <c r="H2" s="290"/>
    </row>
    <row r="3" spans="1:8" ht="23.25">
      <c r="A3" s="290"/>
      <c r="B3" s="290"/>
      <c r="C3" s="294"/>
      <c r="D3" s="290"/>
      <c r="E3" s="290"/>
      <c r="F3" s="290"/>
      <c r="G3" s="290"/>
      <c r="H3" s="290"/>
    </row>
    <row r="4" spans="1:10" s="380" customFormat="1" ht="45" customHeight="1">
      <c r="A4" s="384" t="s">
        <v>102</v>
      </c>
      <c r="B4" s="385" t="s">
        <v>103</v>
      </c>
      <c r="C4" s="384" t="s">
        <v>104</v>
      </c>
      <c r="D4" s="384" t="s">
        <v>105</v>
      </c>
      <c r="E4" s="386" t="s">
        <v>106</v>
      </c>
      <c r="F4" s="384" t="s">
        <v>107</v>
      </c>
      <c r="G4" s="384" t="s">
        <v>108</v>
      </c>
      <c r="H4" s="384" t="s">
        <v>136</v>
      </c>
      <c r="I4" s="387" t="s">
        <v>197</v>
      </c>
      <c r="J4" s="290"/>
    </row>
    <row r="5" spans="1:10" s="389" customFormat="1" ht="63">
      <c r="A5" s="334">
        <v>1</v>
      </c>
      <c r="B5" s="258" t="s">
        <v>219</v>
      </c>
      <c r="C5" s="329" t="s">
        <v>253</v>
      </c>
      <c r="D5" s="334">
        <v>5</v>
      </c>
      <c r="E5" s="286" t="s">
        <v>220</v>
      </c>
      <c r="F5" s="334">
        <v>3.5</v>
      </c>
      <c r="G5" s="360" t="s">
        <v>249</v>
      </c>
      <c r="H5" s="334" t="s">
        <v>250</v>
      </c>
      <c r="I5" s="339" t="s">
        <v>254</v>
      </c>
      <c r="J5" s="388"/>
    </row>
    <row r="6" spans="1:10" s="389" customFormat="1" ht="58.5" customHeight="1">
      <c r="A6" s="334">
        <v>2</v>
      </c>
      <c r="B6" s="258" t="s">
        <v>219</v>
      </c>
      <c r="C6" s="330" t="s">
        <v>255</v>
      </c>
      <c r="D6" s="330">
        <v>5</v>
      </c>
      <c r="E6" s="286" t="s">
        <v>220</v>
      </c>
      <c r="F6" s="330">
        <v>7</v>
      </c>
      <c r="G6" s="360" t="s">
        <v>249</v>
      </c>
      <c r="H6" s="334" t="s">
        <v>250</v>
      </c>
      <c r="I6" s="339" t="s">
        <v>254</v>
      </c>
      <c r="J6" s="390"/>
    </row>
    <row r="7" spans="1:10" s="389" customFormat="1" ht="109.5" customHeight="1">
      <c r="A7" s="334">
        <v>3</v>
      </c>
      <c r="B7" s="258" t="s">
        <v>260</v>
      </c>
      <c r="C7" s="329" t="s">
        <v>256</v>
      </c>
      <c r="D7" s="330">
        <v>5</v>
      </c>
      <c r="E7" s="327" t="s">
        <v>223</v>
      </c>
      <c r="F7" s="330">
        <v>2</v>
      </c>
      <c r="G7" s="258" t="s">
        <v>248</v>
      </c>
      <c r="H7" s="334" t="s">
        <v>250</v>
      </c>
      <c r="I7" s="339" t="s">
        <v>254</v>
      </c>
      <c r="J7" s="390"/>
    </row>
    <row r="8" spans="1:10" s="389" customFormat="1" ht="84">
      <c r="A8" s="334">
        <v>4</v>
      </c>
      <c r="B8" s="367" t="s">
        <v>264</v>
      </c>
      <c r="C8" s="368" t="s">
        <v>265</v>
      </c>
      <c r="D8" s="369">
        <v>1</v>
      </c>
      <c r="E8" s="319" t="s">
        <v>266</v>
      </c>
      <c r="F8" s="330">
        <v>7</v>
      </c>
      <c r="G8" s="360" t="s">
        <v>268</v>
      </c>
      <c r="H8" s="329" t="s">
        <v>267</v>
      </c>
      <c r="I8" s="339" t="s">
        <v>254</v>
      </c>
      <c r="J8" s="390"/>
    </row>
    <row r="9" spans="1:10" s="389" customFormat="1" ht="103.5" customHeight="1">
      <c r="A9" s="334">
        <v>5</v>
      </c>
      <c r="B9" s="318" t="s">
        <v>269</v>
      </c>
      <c r="C9" s="370" t="s">
        <v>270</v>
      </c>
      <c r="D9" s="330">
        <v>10</v>
      </c>
      <c r="E9" s="371" t="s">
        <v>271</v>
      </c>
      <c r="F9" s="330">
        <v>30</v>
      </c>
      <c r="G9" s="360" t="s">
        <v>272</v>
      </c>
      <c r="H9" s="334" t="s">
        <v>267</v>
      </c>
      <c r="I9" s="339" t="s">
        <v>254</v>
      </c>
      <c r="J9" s="390"/>
    </row>
    <row r="10" spans="1:10" s="389" customFormat="1" ht="105">
      <c r="A10" s="334">
        <v>6</v>
      </c>
      <c r="B10" s="303" t="s">
        <v>289</v>
      </c>
      <c r="C10" s="372" t="s">
        <v>293</v>
      </c>
      <c r="D10" s="372">
        <v>7</v>
      </c>
      <c r="E10" s="373" t="s">
        <v>294</v>
      </c>
      <c r="F10" s="372">
        <v>10</v>
      </c>
      <c r="G10" s="360" t="s">
        <v>299</v>
      </c>
      <c r="H10" s="334" t="s">
        <v>298</v>
      </c>
      <c r="I10" s="339" t="s">
        <v>254</v>
      </c>
      <c r="J10" s="390"/>
    </row>
    <row r="11" spans="1:10" s="389" customFormat="1" ht="105">
      <c r="A11" s="334">
        <v>7</v>
      </c>
      <c r="B11" s="303" t="s">
        <v>290</v>
      </c>
      <c r="C11" s="372" t="s">
        <v>293</v>
      </c>
      <c r="D11" s="330">
        <v>7</v>
      </c>
      <c r="E11" s="339" t="s">
        <v>295</v>
      </c>
      <c r="F11" s="330">
        <v>20</v>
      </c>
      <c r="G11" s="360" t="s">
        <v>300</v>
      </c>
      <c r="H11" s="334" t="s">
        <v>298</v>
      </c>
      <c r="I11" s="339" t="s">
        <v>254</v>
      </c>
      <c r="J11" s="390"/>
    </row>
    <row r="12" spans="1:10" s="389" customFormat="1" ht="105">
      <c r="A12" s="334">
        <v>8</v>
      </c>
      <c r="B12" s="303" t="s">
        <v>291</v>
      </c>
      <c r="C12" s="372" t="s">
        <v>293</v>
      </c>
      <c r="D12" s="330">
        <v>10</v>
      </c>
      <c r="E12" s="339" t="s">
        <v>296</v>
      </c>
      <c r="F12" s="330">
        <v>12</v>
      </c>
      <c r="G12" s="360" t="s">
        <v>301</v>
      </c>
      <c r="H12" s="334" t="s">
        <v>298</v>
      </c>
      <c r="I12" s="339" t="s">
        <v>254</v>
      </c>
      <c r="J12" s="390"/>
    </row>
    <row r="13" spans="1:10" s="389" customFormat="1" ht="105">
      <c r="A13" s="334">
        <v>9</v>
      </c>
      <c r="B13" s="303" t="s">
        <v>292</v>
      </c>
      <c r="C13" s="372" t="s">
        <v>293</v>
      </c>
      <c r="D13" s="330">
        <v>10</v>
      </c>
      <c r="E13" s="339" t="s">
        <v>297</v>
      </c>
      <c r="F13" s="330">
        <v>8</v>
      </c>
      <c r="G13" s="360" t="s">
        <v>302</v>
      </c>
      <c r="H13" s="334" t="s">
        <v>298</v>
      </c>
      <c r="I13" s="339" t="s">
        <v>254</v>
      </c>
      <c r="J13" s="388"/>
    </row>
    <row r="14" spans="1:10" s="389" customFormat="1" ht="42">
      <c r="A14" s="334">
        <v>10</v>
      </c>
      <c r="B14" s="322" t="s">
        <v>308</v>
      </c>
      <c r="C14" s="374" t="s">
        <v>309</v>
      </c>
      <c r="D14" s="330">
        <v>7</v>
      </c>
      <c r="E14" s="339" t="s">
        <v>310</v>
      </c>
      <c r="F14" s="330">
        <v>80</v>
      </c>
      <c r="G14" s="375" t="s">
        <v>311</v>
      </c>
      <c r="H14" s="329" t="s">
        <v>304</v>
      </c>
      <c r="I14" s="339" t="s">
        <v>254</v>
      </c>
      <c r="J14" s="388"/>
    </row>
    <row r="15" spans="1:10" s="389" customFormat="1" ht="84">
      <c r="A15" s="334">
        <v>11</v>
      </c>
      <c r="B15" s="318" t="s">
        <v>312</v>
      </c>
      <c r="C15" s="374" t="s">
        <v>309</v>
      </c>
      <c r="D15" s="330">
        <v>7</v>
      </c>
      <c r="E15" s="339" t="s">
        <v>315</v>
      </c>
      <c r="F15" s="330">
        <v>50</v>
      </c>
      <c r="G15" s="375" t="s">
        <v>318</v>
      </c>
      <c r="H15" s="329" t="s">
        <v>304</v>
      </c>
      <c r="I15" s="339" t="s">
        <v>254</v>
      </c>
      <c r="J15" s="388"/>
    </row>
    <row r="16" spans="1:10" s="389" customFormat="1" ht="81.75" customHeight="1">
      <c r="A16" s="334">
        <v>12</v>
      </c>
      <c r="B16" s="304" t="s">
        <v>313</v>
      </c>
      <c r="C16" s="374" t="s">
        <v>309</v>
      </c>
      <c r="D16" s="330">
        <v>7</v>
      </c>
      <c r="E16" s="339" t="s">
        <v>316</v>
      </c>
      <c r="F16" s="330">
        <v>40</v>
      </c>
      <c r="G16" s="375" t="s">
        <v>319</v>
      </c>
      <c r="H16" s="329" t="s">
        <v>304</v>
      </c>
      <c r="I16" s="339" t="s">
        <v>254</v>
      </c>
      <c r="J16" s="388"/>
    </row>
    <row r="17" spans="1:10" s="324" customFormat="1" ht="84">
      <c r="A17" s="334">
        <v>13</v>
      </c>
      <c r="B17" s="317" t="s">
        <v>314</v>
      </c>
      <c r="C17" s="374" t="s">
        <v>309</v>
      </c>
      <c r="D17" s="330">
        <v>7</v>
      </c>
      <c r="E17" s="339" t="s">
        <v>317</v>
      </c>
      <c r="F17" s="330">
        <v>40</v>
      </c>
      <c r="G17" s="375" t="s">
        <v>320</v>
      </c>
      <c r="H17" s="329" t="s">
        <v>304</v>
      </c>
      <c r="I17" s="339" t="s">
        <v>254</v>
      </c>
      <c r="J17" s="388"/>
    </row>
    <row r="18" spans="1:10" s="324" customFormat="1" ht="63">
      <c r="A18" s="334">
        <v>14</v>
      </c>
      <c r="B18" s="322" t="s">
        <v>321</v>
      </c>
      <c r="C18" s="374" t="s">
        <v>323</v>
      </c>
      <c r="D18" s="330">
        <v>7</v>
      </c>
      <c r="E18" s="339" t="s">
        <v>326</v>
      </c>
      <c r="F18" s="330">
        <v>30</v>
      </c>
      <c r="G18" s="360" t="s">
        <v>324</v>
      </c>
      <c r="H18" s="329" t="s">
        <v>304</v>
      </c>
      <c r="I18" s="339" t="s">
        <v>254</v>
      </c>
      <c r="J18" s="388"/>
    </row>
    <row r="19" spans="1:10" s="324" customFormat="1" ht="42">
      <c r="A19" s="334">
        <v>15</v>
      </c>
      <c r="B19" s="322" t="s">
        <v>322</v>
      </c>
      <c r="C19" s="374" t="s">
        <v>323</v>
      </c>
      <c r="D19" s="330">
        <v>7</v>
      </c>
      <c r="E19" s="339" t="s">
        <v>327</v>
      </c>
      <c r="F19" s="330">
        <v>30</v>
      </c>
      <c r="G19" s="360" t="s">
        <v>324</v>
      </c>
      <c r="H19" s="329" t="s">
        <v>304</v>
      </c>
      <c r="I19" s="339" t="s">
        <v>254</v>
      </c>
      <c r="J19" s="388"/>
    </row>
    <row r="20" spans="1:10" s="324" customFormat="1" ht="25.5" customHeight="1">
      <c r="A20" s="470" t="s">
        <v>12</v>
      </c>
      <c r="B20" s="471"/>
      <c r="C20" s="471"/>
      <c r="D20" s="471"/>
      <c r="E20" s="472"/>
      <c r="F20" s="393">
        <f>SUM(F5:F19)</f>
        <v>369.5</v>
      </c>
      <c r="G20" s="391"/>
      <c r="H20" s="392"/>
      <c r="I20" s="339"/>
      <c r="J20" s="388"/>
    </row>
    <row r="21" spans="1:9" ht="48" customHeight="1">
      <c r="A21" s="277"/>
      <c r="B21" s="278"/>
      <c r="C21" s="278"/>
      <c r="D21" s="279"/>
      <c r="E21" s="279"/>
      <c r="F21" s="279"/>
      <c r="G21" s="280"/>
      <c r="H21" s="280"/>
      <c r="I21" s="281"/>
    </row>
    <row r="22" spans="1:8" ht="27.75" customHeight="1">
      <c r="A22" s="250"/>
      <c r="B22" s="291"/>
      <c r="C22" s="291"/>
      <c r="D22" s="254"/>
      <c r="E22" s="255"/>
      <c r="F22" s="256"/>
      <c r="G22" s="254"/>
      <c r="H22" s="254"/>
    </row>
    <row r="23" spans="2:3" ht="21">
      <c r="B23" s="247"/>
      <c r="C23" s="271"/>
    </row>
  </sheetData>
  <sheetProtection/>
  <mergeCells count="2">
    <mergeCell ref="A20:E20"/>
    <mergeCell ref="A2:E2"/>
  </mergeCells>
  <printOptions/>
  <pageMargins left="0.7086614173228347" right="0.7086614173228347" top="0.92" bottom="0.7480314960629921" header="0.36" footer="0.31496062992125984"/>
  <pageSetup horizontalDpi="300" verticalDpi="300" orientation="landscape" scale="99" r:id="rId1"/>
  <headerFooter alignWithMargins="0">
    <oddHeader>&amp;R&amp;"Angsana New,ธรรมดา"&amp;16ประจำเดือน สิงหาคม 2550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5.57421875" style="252" customWidth="1"/>
    <col min="2" max="2" width="22.00390625" style="253" bestFit="1" customWidth="1"/>
    <col min="3" max="3" width="20.00390625" style="270" customWidth="1"/>
    <col min="4" max="4" width="19.140625" style="275" customWidth="1"/>
    <col min="5" max="5" width="17.140625" style="275" customWidth="1"/>
    <col min="6" max="6" width="11.8515625" style="283" customWidth="1"/>
    <col min="7" max="7" width="13.421875" style="270" customWidth="1"/>
    <col min="8" max="8" width="13.57421875" style="270" customWidth="1"/>
    <col min="9" max="9" width="10.8515625" style="274" customWidth="1"/>
    <col min="10" max="10" width="18.57421875" style="249" customWidth="1"/>
    <col min="11" max="16384" width="9.140625" style="249" customWidth="1"/>
  </cols>
  <sheetData>
    <row r="1" spans="1:8" ht="23.25">
      <c r="A1" s="246" t="s">
        <v>345</v>
      </c>
      <c r="B1" s="247"/>
      <c r="C1" s="272"/>
      <c r="D1" s="273"/>
      <c r="E1" s="273"/>
      <c r="F1" s="282"/>
      <c r="G1" s="272"/>
      <c r="H1" s="272"/>
    </row>
    <row r="2" spans="1:8" ht="23.25">
      <c r="A2" s="473" t="s">
        <v>346</v>
      </c>
      <c r="B2" s="473"/>
      <c r="C2" s="473"/>
      <c r="D2" s="473"/>
      <c r="E2" s="290"/>
      <c r="F2" s="290"/>
      <c r="G2" s="290"/>
      <c r="H2" s="290"/>
    </row>
    <row r="3" spans="1:8" ht="23.25">
      <c r="A3" s="382"/>
      <c r="B3" s="382"/>
      <c r="C3" s="382"/>
      <c r="D3" s="382"/>
      <c r="E3" s="290"/>
      <c r="F3" s="290"/>
      <c r="G3" s="290"/>
      <c r="H3" s="290"/>
    </row>
    <row r="4" spans="1:10" s="246" customFormat="1" ht="45" customHeight="1">
      <c r="A4" s="384" t="s">
        <v>102</v>
      </c>
      <c r="B4" s="384" t="s">
        <v>103</v>
      </c>
      <c r="C4" s="384" t="s">
        <v>104</v>
      </c>
      <c r="D4" s="394" t="s">
        <v>105</v>
      </c>
      <c r="E4" s="394" t="s">
        <v>106</v>
      </c>
      <c r="F4" s="395" t="s">
        <v>107</v>
      </c>
      <c r="G4" s="384" t="s">
        <v>108</v>
      </c>
      <c r="H4" s="384" t="s">
        <v>136</v>
      </c>
      <c r="I4" s="394" t="s">
        <v>197</v>
      </c>
      <c r="J4" s="290"/>
    </row>
    <row r="5" spans="1:10" s="389" customFormat="1" ht="63">
      <c r="A5" s="334">
        <v>1</v>
      </c>
      <c r="B5" s="258" t="s">
        <v>219</v>
      </c>
      <c r="C5" s="329" t="s">
        <v>256</v>
      </c>
      <c r="D5" s="334">
        <v>5</v>
      </c>
      <c r="E5" s="286" t="s">
        <v>220</v>
      </c>
      <c r="F5" s="334">
        <v>3</v>
      </c>
      <c r="G5" s="360" t="s">
        <v>249</v>
      </c>
      <c r="H5" s="334" t="s">
        <v>250</v>
      </c>
      <c r="I5" s="339" t="s">
        <v>257</v>
      </c>
      <c r="J5" s="396"/>
    </row>
    <row r="6" spans="1:10" s="389" customFormat="1" ht="63">
      <c r="A6" s="334">
        <v>2</v>
      </c>
      <c r="B6" s="258" t="s">
        <v>219</v>
      </c>
      <c r="C6" s="334" t="s">
        <v>258</v>
      </c>
      <c r="D6" s="330">
        <v>5</v>
      </c>
      <c r="E6" s="286" t="s">
        <v>220</v>
      </c>
      <c r="F6" s="330">
        <v>13</v>
      </c>
      <c r="G6" s="360" t="s">
        <v>249</v>
      </c>
      <c r="H6" s="334" t="s">
        <v>250</v>
      </c>
      <c r="I6" s="339" t="s">
        <v>257</v>
      </c>
      <c r="J6" s="396"/>
    </row>
    <row r="7" spans="1:10" s="389" customFormat="1" ht="63">
      <c r="A7" s="334">
        <v>3</v>
      </c>
      <c r="B7" s="258" t="s">
        <v>238</v>
      </c>
      <c r="C7" s="329" t="s">
        <v>256</v>
      </c>
      <c r="D7" s="330">
        <v>5</v>
      </c>
      <c r="E7" s="339" t="s">
        <v>240</v>
      </c>
      <c r="F7" s="330">
        <v>3</v>
      </c>
      <c r="G7" s="356" t="s">
        <v>247</v>
      </c>
      <c r="H7" s="334" t="s">
        <v>250</v>
      </c>
      <c r="I7" s="339" t="s">
        <v>257</v>
      </c>
      <c r="J7" s="396"/>
    </row>
    <row r="8" spans="1:10" s="389" customFormat="1" ht="105">
      <c r="A8" s="334">
        <v>4</v>
      </c>
      <c r="B8" s="258" t="s">
        <v>261</v>
      </c>
      <c r="C8" s="329" t="s">
        <v>256</v>
      </c>
      <c r="D8" s="330">
        <v>5</v>
      </c>
      <c r="E8" s="327" t="s">
        <v>223</v>
      </c>
      <c r="F8" s="330">
        <v>2</v>
      </c>
      <c r="G8" s="258" t="s">
        <v>248</v>
      </c>
      <c r="H8" s="334" t="s">
        <v>250</v>
      </c>
      <c r="I8" s="339" t="s">
        <v>257</v>
      </c>
      <c r="J8" s="396"/>
    </row>
    <row r="9" spans="1:10" s="389" customFormat="1" ht="84">
      <c r="A9" s="334">
        <v>5</v>
      </c>
      <c r="B9" s="367" t="s">
        <v>264</v>
      </c>
      <c r="C9" s="368" t="s">
        <v>265</v>
      </c>
      <c r="D9" s="369">
        <v>1</v>
      </c>
      <c r="E9" s="319" t="s">
        <v>266</v>
      </c>
      <c r="F9" s="330">
        <v>10</v>
      </c>
      <c r="G9" s="360" t="s">
        <v>268</v>
      </c>
      <c r="H9" s="329" t="s">
        <v>267</v>
      </c>
      <c r="I9" s="339" t="s">
        <v>257</v>
      </c>
      <c r="J9" s="396"/>
    </row>
    <row r="10" spans="1:10" s="389" customFormat="1" ht="84">
      <c r="A10" s="334">
        <v>6</v>
      </c>
      <c r="B10" s="318" t="s">
        <v>269</v>
      </c>
      <c r="C10" s="370" t="s">
        <v>270</v>
      </c>
      <c r="D10" s="330">
        <v>10</v>
      </c>
      <c r="E10" s="371" t="s">
        <v>271</v>
      </c>
      <c r="F10" s="330">
        <v>16</v>
      </c>
      <c r="G10" s="360" t="s">
        <v>272</v>
      </c>
      <c r="H10" s="334" t="s">
        <v>267</v>
      </c>
      <c r="I10" s="339" t="s">
        <v>257</v>
      </c>
      <c r="J10" s="396"/>
    </row>
    <row r="11" spans="1:10" s="389" customFormat="1" ht="105">
      <c r="A11" s="334">
        <v>7</v>
      </c>
      <c r="B11" s="303" t="s">
        <v>289</v>
      </c>
      <c r="C11" s="372" t="s">
        <v>293</v>
      </c>
      <c r="D11" s="372">
        <v>7</v>
      </c>
      <c r="E11" s="373" t="s">
        <v>294</v>
      </c>
      <c r="F11" s="372">
        <v>10</v>
      </c>
      <c r="G11" s="360" t="s">
        <v>299</v>
      </c>
      <c r="H11" s="404" t="s">
        <v>298</v>
      </c>
      <c r="I11" s="339" t="s">
        <v>257</v>
      </c>
      <c r="J11" s="396"/>
    </row>
    <row r="12" spans="1:10" s="389" customFormat="1" ht="105">
      <c r="A12" s="334">
        <v>8</v>
      </c>
      <c r="B12" s="303" t="s">
        <v>290</v>
      </c>
      <c r="C12" s="372" t="s">
        <v>293</v>
      </c>
      <c r="D12" s="330">
        <v>7</v>
      </c>
      <c r="E12" s="339" t="s">
        <v>295</v>
      </c>
      <c r="F12" s="330">
        <v>18</v>
      </c>
      <c r="G12" s="360" t="s">
        <v>300</v>
      </c>
      <c r="H12" s="404" t="s">
        <v>298</v>
      </c>
      <c r="I12" s="339" t="s">
        <v>257</v>
      </c>
      <c r="J12" s="396"/>
    </row>
    <row r="13" spans="1:10" s="389" customFormat="1" ht="105">
      <c r="A13" s="334">
        <v>9</v>
      </c>
      <c r="B13" s="303" t="s">
        <v>291</v>
      </c>
      <c r="C13" s="372" t="s">
        <v>293</v>
      </c>
      <c r="D13" s="330">
        <v>10</v>
      </c>
      <c r="E13" s="339" t="s">
        <v>296</v>
      </c>
      <c r="F13" s="330">
        <v>15</v>
      </c>
      <c r="G13" s="360" t="s">
        <v>301</v>
      </c>
      <c r="H13" s="404" t="s">
        <v>298</v>
      </c>
      <c r="I13" s="339" t="s">
        <v>257</v>
      </c>
      <c r="J13" s="396"/>
    </row>
    <row r="14" spans="1:10" s="389" customFormat="1" ht="105">
      <c r="A14" s="334">
        <v>10</v>
      </c>
      <c r="B14" s="303" t="s">
        <v>292</v>
      </c>
      <c r="C14" s="372" t="s">
        <v>293</v>
      </c>
      <c r="D14" s="330">
        <v>10</v>
      </c>
      <c r="E14" s="339" t="s">
        <v>297</v>
      </c>
      <c r="F14" s="330">
        <v>5</v>
      </c>
      <c r="G14" s="360" t="s">
        <v>302</v>
      </c>
      <c r="H14" s="404" t="s">
        <v>298</v>
      </c>
      <c r="I14" s="339" t="s">
        <v>257</v>
      </c>
      <c r="J14" s="396"/>
    </row>
    <row r="15" spans="1:10" s="389" customFormat="1" ht="42">
      <c r="A15" s="334">
        <v>11</v>
      </c>
      <c r="B15" s="322" t="s">
        <v>308</v>
      </c>
      <c r="C15" s="397" t="s">
        <v>309</v>
      </c>
      <c r="D15" s="398">
        <v>7</v>
      </c>
      <c r="E15" s="399" t="s">
        <v>310</v>
      </c>
      <c r="F15" s="398">
        <v>80</v>
      </c>
      <c r="G15" s="400" t="s">
        <v>311</v>
      </c>
      <c r="H15" s="401" t="s">
        <v>304</v>
      </c>
      <c r="I15" s="339" t="s">
        <v>257</v>
      </c>
      <c r="J15" s="396"/>
    </row>
    <row r="16" spans="1:10" s="389" customFormat="1" ht="84">
      <c r="A16" s="334">
        <v>12</v>
      </c>
      <c r="B16" s="318" t="s">
        <v>312</v>
      </c>
      <c r="C16" s="397" t="s">
        <v>309</v>
      </c>
      <c r="D16" s="330">
        <v>7</v>
      </c>
      <c r="E16" s="339" t="s">
        <v>315</v>
      </c>
      <c r="F16" s="330">
        <v>50</v>
      </c>
      <c r="G16" s="375" t="s">
        <v>318</v>
      </c>
      <c r="H16" s="401" t="s">
        <v>304</v>
      </c>
      <c r="I16" s="339" t="s">
        <v>257</v>
      </c>
      <c r="J16" s="396"/>
    </row>
    <row r="17" spans="1:10" s="389" customFormat="1" ht="105">
      <c r="A17" s="334">
        <v>13</v>
      </c>
      <c r="B17" s="317" t="s">
        <v>313</v>
      </c>
      <c r="C17" s="397" t="s">
        <v>309</v>
      </c>
      <c r="D17" s="330">
        <v>7</v>
      </c>
      <c r="E17" s="339" t="s">
        <v>316</v>
      </c>
      <c r="F17" s="330">
        <v>40</v>
      </c>
      <c r="G17" s="375" t="s">
        <v>319</v>
      </c>
      <c r="H17" s="401" t="s">
        <v>304</v>
      </c>
      <c r="I17" s="339" t="s">
        <v>257</v>
      </c>
      <c r="J17" s="396"/>
    </row>
    <row r="18" spans="1:10" s="389" customFormat="1" ht="84">
      <c r="A18" s="334">
        <v>14</v>
      </c>
      <c r="B18" s="317" t="s">
        <v>314</v>
      </c>
      <c r="C18" s="397" t="s">
        <v>309</v>
      </c>
      <c r="D18" s="330">
        <v>7</v>
      </c>
      <c r="E18" s="339" t="s">
        <v>317</v>
      </c>
      <c r="F18" s="330">
        <v>40</v>
      </c>
      <c r="G18" s="375" t="s">
        <v>320</v>
      </c>
      <c r="H18" s="401" t="s">
        <v>304</v>
      </c>
      <c r="I18" s="339" t="s">
        <v>257</v>
      </c>
      <c r="J18" s="396"/>
    </row>
    <row r="19" spans="1:10" s="389" customFormat="1" ht="63">
      <c r="A19" s="334">
        <v>15</v>
      </c>
      <c r="B19" s="322" t="s">
        <v>321</v>
      </c>
      <c r="C19" s="374" t="s">
        <v>323</v>
      </c>
      <c r="D19" s="330">
        <v>7</v>
      </c>
      <c r="E19" s="339" t="s">
        <v>326</v>
      </c>
      <c r="F19" s="330">
        <v>30</v>
      </c>
      <c r="G19" s="360" t="s">
        <v>324</v>
      </c>
      <c r="H19" s="401" t="s">
        <v>304</v>
      </c>
      <c r="I19" s="339" t="s">
        <v>257</v>
      </c>
      <c r="J19" s="396"/>
    </row>
    <row r="20" spans="1:10" s="389" customFormat="1" ht="42">
      <c r="A20" s="334">
        <v>16</v>
      </c>
      <c r="B20" s="322" t="s">
        <v>322</v>
      </c>
      <c r="C20" s="374" t="s">
        <v>323</v>
      </c>
      <c r="D20" s="330">
        <v>7</v>
      </c>
      <c r="E20" s="339" t="s">
        <v>327</v>
      </c>
      <c r="F20" s="330">
        <v>30</v>
      </c>
      <c r="G20" s="360" t="s">
        <v>324</v>
      </c>
      <c r="H20" s="401" t="s">
        <v>304</v>
      </c>
      <c r="I20" s="339" t="s">
        <v>257</v>
      </c>
      <c r="J20" s="396"/>
    </row>
    <row r="21" spans="1:10" s="324" customFormat="1" ht="23.25">
      <c r="A21" s="474" t="s">
        <v>12</v>
      </c>
      <c r="B21" s="475"/>
      <c r="C21" s="475"/>
      <c r="D21" s="475"/>
      <c r="E21" s="476"/>
      <c r="F21" s="405">
        <f>SUM(F5:F20)</f>
        <v>365</v>
      </c>
      <c r="G21" s="402"/>
      <c r="H21" s="402"/>
      <c r="I21" s="339"/>
      <c r="J21" s="403"/>
    </row>
    <row r="22" ht="21">
      <c r="B22" s="284"/>
    </row>
  </sheetData>
  <sheetProtection/>
  <mergeCells count="2">
    <mergeCell ref="A2:D2"/>
    <mergeCell ref="A21:E21"/>
  </mergeCells>
  <printOptions/>
  <pageMargins left="0.7086614173228347" right="0.7086614173228347" top="0.84" bottom="0.7480314960629921" header="0.37" footer="0.31496062992125984"/>
  <pageSetup horizontalDpi="600" verticalDpi="600" orientation="landscape" paperSize="9" r:id="rId1"/>
  <headerFooter alignWithMargins="0">
    <oddHeader>&amp;R&amp;"Angsana New,ธรรมดา"&amp;16ประจำเดือน กันยายน 2550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SheetLayoutView="100" zoomScalePageLayoutView="0" workbookViewId="0" topLeftCell="A1">
      <selection activeCell="H75" sqref="H75"/>
    </sheetView>
  </sheetViews>
  <sheetFormatPr defaultColWidth="10.140625" defaultRowHeight="12.75"/>
  <cols>
    <col min="1" max="1" width="32.7109375" style="7" customWidth="1"/>
    <col min="2" max="2" width="10.28125" style="89" customWidth="1"/>
    <col min="3" max="3" width="8.421875" style="7" bestFit="1" customWidth="1"/>
    <col min="4" max="4" width="6.421875" style="7" bestFit="1" customWidth="1"/>
    <col min="5" max="5" width="6.7109375" style="7" customWidth="1"/>
    <col min="6" max="6" width="8.57421875" style="7" customWidth="1"/>
    <col min="7" max="7" width="8.7109375" style="7" customWidth="1"/>
    <col min="8" max="8" width="8.57421875" style="7" customWidth="1"/>
    <col min="9" max="9" width="7.57421875" style="142" customWidth="1"/>
    <col min="10" max="10" width="9.140625" style="7" hidden="1" customWidth="1"/>
    <col min="11" max="16384" width="10.140625" style="7" customWidth="1"/>
  </cols>
  <sheetData>
    <row r="1" spans="1:2" ht="23.25">
      <c r="A1" s="140" t="s">
        <v>141</v>
      </c>
      <c r="B1" s="141"/>
    </row>
    <row r="2" spans="1:2" ht="23.25">
      <c r="A2" s="140" t="s">
        <v>142</v>
      </c>
      <c r="B2" s="141"/>
    </row>
    <row r="3" spans="1:9" ht="18.75" customHeight="1">
      <c r="A3" s="143" t="s">
        <v>0</v>
      </c>
      <c r="B3" s="144" t="s">
        <v>1</v>
      </c>
      <c r="C3" s="206"/>
      <c r="D3" s="207" t="s">
        <v>143</v>
      </c>
      <c r="E3" s="208"/>
      <c r="F3" s="147" t="s">
        <v>144</v>
      </c>
      <c r="G3" s="415" t="s">
        <v>144</v>
      </c>
      <c r="H3" s="143" t="s">
        <v>145</v>
      </c>
      <c r="I3" s="417"/>
    </row>
    <row r="4" spans="1:10" ht="18" customHeight="1">
      <c r="A4" s="148"/>
      <c r="B4" s="149" t="s">
        <v>146</v>
      </c>
      <c r="C4" s="209" t="s">
        <v>147</v>
      </c>
      <c r="D4" s="145" t="s">
        <v>148</v>
      </c>
      <c r="E4" s="146"/>
      <c r="F4" s="150" t="s">
        <v>149</v>
      </c>
      <c r="G4" s="209" t="s">
        <v>150</v>
      </c>
      <c r="H4" s="148" t="s">
        <v>151</v>
      </c>
      <c r="I4" s="416" t="s">
        <v>13</v>
      </c>
      <c r="J4" s="152"/>
    </row>
    <row r="5" spans="1:10" ht="18.75" customHeight="1">
      <c r="A5" s="148"/>
      <c r="B5" s="149" t="s">
        <v>152</v>
      </c>
      <c r="C5" s="209" t="s">
        <v>135</v>
      </c>
      <c r="D5" s="487" t="s">
        <v>153</v>
      </c>
      <c r="E5" s="488"/>
      <c r="F5" s="210"/>
      <c r="G5" s="414"/>
      <c r="H5" s="148"/>
      <c r="I5" s="151"/>
      <c r="J5" s="152"/>
    </row>
    <row r="6" spans="1:10" s="47" customFormat="1" ht="21" hidden="1">
      <c r="A6" s="153" t="s">
        <v>15</v>
      </c>
      <c r="B6" s="154"/>
      <c r="C6" s="71"/>
      <c r="D6" s="481"/>
      <c r="E6" s="482"/>
      <c r="F6" s="71"/>
      <c r="G6" s="71"/>
      <c r="H6" s="71"/>
      <c r="I6" s="154"/>
      <c r="J6" s="211"/>
    </row>
    <row r="7" spans="1:10" s="89" customFormat="1" ht="21" hidden="1">
      <c r="A7" s="110" t="s">
        <v>16</v>
      </c>
      <c r="B7" s="171"/>
      <c r="C7" s="185"/>
      <c r="D7" s="485"/>
      <c r="E7" s="486"/>
      <c r="F7" s="185"/>
      <c r="G7" s="185"/>
      <c r="H7" s="213"/>
      <c r="I7" s="171"/>
      <c r="J7" s="40"/>
    </row>
    <row r="8" spans="1:10" s="89" customFormat="1" ht="21" hidden="1">
      <c r="A8" s="20" t="s">
        <v>17</v>
      </c>
      <c r="B8" s="155"/>
      <c r="C8" s="76"/>
      <c r="D8" s="479"/>
      <c r="E8" s="480"/>
      <c r="F8" s="76"/>
      <c r="G8" s="76"/>
      <c r="H8" s="156"/>
      <c r="I8" s="155"/>
      <c r="J8" s="40"/>
    </row>
    <row r="9" spans="1:10" s="89" customFormat="1" ht="21" hidden="1">
      <c r="A9" s="20" t="s">
        <v>18</v>
      </c>
      <c r="B9" s="155"/>
      <c r="C9" s="76"/>
      <c r="D9" s="479"/>
      <c r="E9" s="480"/>
      <c r="F9" s="76"/>
      <c r="G9" s="76"/>
      <c r="H9" s="156"/>
      <c r="I9" s="155"/>
      <c r="J9" s="40"/>
    </row>
    <row r="10" spans="1:10" s="89" customFormat="1" ht="21" hidden="1">
      <c r="A10" s="20" t="s">
        <v>19</v>
      </c>
      <c r="B10" s="155"/>
      <c r="C10" s="76"/>
      <c r="D10" s="479"/>
      <c r="E10" s="480"/>
      <c r="F10" s="76"/>
      <c r="G10" s="76"/>
      <c r="H10" s="156"/>
      <c r="I10" s="155"/>
      <c r="J10" s="40"/>
    </row>
    <row r="11" spans="1:10" s="89" customFormat="1" ht="21" hidden="1">
      <c r="A11" s="20" t="s">
        <v>83</v>
      </c>
      <c r="B11" s="158"/>
      <c r="C11" s="159"/>
      <c r="D11" s="477"/>
      <c r="E11" s="478"/>
      <c r="F11" s="159"/>
      <c r="G11" s="159"/>
      <c r="H11" s="156"/>
      <c r="I11" s="155"/>
      <c r="J11" s="40"/>
    </row>
    <row r="12" spans="1:10" s="47" customFormat="1" ht="21" hidden="1">
      <c r="A12" s="153" t="s">
        <v>79</v>
      </c>
      <c r="B12" s="154"/>
      <c r="C12" s="71"/>
      <c r="D12" s="481"/>
      <c r="E12" s="482"/>
      <c r="F12" s="71"/>
      <c r="G12" s="71"/>
      <c r="H12" s="71"/>
      <c r="I12" s="154"/>
      <c r="J12" s="211"/>
    </row>
    <row r="13" spans="1:10" s="89" customFormat="1" ht="21" hidden="1">
      <c r="A13" s="20" t="s">
        <v>20</v>
      </c>
      <c r="B13" s="155"/>
      <c r="C13" s="76"/>
      <c r="D13" s="479"/>
      <c r="E13" s="480"/>
      <c r="F13" s="76"/>
      <c r="G13" s="76"/>
      <c r="H13" s="76"/>
      <c r="I13" s="155"/>
      <c r="J13" s="40"/>
    </row>
    <row r="14" spans="1:10" s="89" customFormat="1" ht="21" hidden="1">
      <c r="A14" s="20" t="s">
        <v>21</v>
      </c>
      <c r="B14" s="155"/>
      <c r="C14" s="76"/>
      <c r="D14" s="479"/>
      <c r="E14" s="480"/>
      <c r="F14" s="76"/>
      <c r="G14" s="76"/>
      <c r="H14" s="76"/>
      <c r="I14" s="155"/>
      <c r="J14" s="40"/>
    </row>
    <row r="15" spans="1:10" s="89" customFormat="1" ht="21" hidden="1">
      <c r="A15" s="20" t="s">
        <v>22</v>
      </c>
      <c r="B15" s="158"/>
      <c r="C15" s="159"/>
      <c r="D15" s="477"/>
      <c r="E15" s="478"/>
      <c r="F15" s="159"/>
      <c r="G15" s="159"/>
      <c r="H15" s="160"/>
      <c r="I15" s="155"/>
      <c r="J15" s="40"/>
    </row>
    <row r="16" spans="1:10" s="89" customFormat="1" ht="21" hidden="1">
      <c r="A16" s="20" t="s">
        <v>23</v>
      </c>
      <c r="B16" s="155"/>
      <c r="C16" s="76"/>
      <c r="D16" s="479"/>
      <c r="E16" s="480"/>
      <c r="F16" s="76"/>
      <c r="G16" s="76"/>
      <c r="H16" s="76"/>
      <c r="I16" s="155"/>
      <c r="J16" s="40"/>
    </row>
    <row r="17" spans="1:10" s="47" customFormat="1" ht="21">
      <c r="A17" s="153" t="s">
        <v>24</v>
      </c>
      <c r="B17" s="154"/>
      <c r="C17" s="71"/>
      <c r="D17" s="481"/>
      <c r="E17" s="482"/>
      <c r="F17" s="71"/>
      <c r="G17" s="71"/>
      <c r="H17" s="71"/>
      <c r="I17" s="154"/>
      <c r="J17" s="211"/>
    </row>
    <row r="18" spans="1:10" s="89" customFormat="1" ht="21">
      <c r="A18" s="412" t="s">
        <v>25</v>
      </c>
      <c r="B18" s="413">
        <v>171</v>
      </c>
      <c r="C18" s="513" t="s">
        <v>325</v>
      </c>
      <c r="D18" s="514" t="s">
        <v>187</v>
      </c>
      <c r="E18" s="514"/>
      <c r="F18" s="513">
        <v>2</v>
      </c>
      <c r="G18" s="513">
        <v>3</v>
      </c>
      <c r="H18" s="413">
        <v>13</v>
      </c>
      <c r="I18" s="429">
        <f>(H18/B18)*100</f>
        <v>7.602339181286549</v>
      </c>
      <c r="J18" s="40"/>
    </row>
    <row r="19" spans="1:10" s="47" customFormat="1" ht="21" hidden="1">
      <c r="A19" s="153" t="s">
        <v>26</v>
      </c>
      <c r="B19" s="154"/>
      <c r="C19" s="71"/>
      <c r="D19" s="481"/>
      <c r="E19" s="482"/>
      <c r="F19" s="71"/>
      <c r="G19" s="71"/>
      <c r="H19" s="71"/>
      <c r="I19" s="154"/>
      <c r="J19" s="211"/>
    </row>
    <row r="20" spans="1:10" s="89" customFormat="1" ht="21" hidden="1">
      <c r="A20" s="20" t="s">
        <v>27</v>
      </c>
      <c r="B20" s="155"/>
      <c r="C20" s="76"/>
      <c r="D20" s="479"/>
      <c r="E20" s="480"/>
      <c r="F20" s="76"/>
      <c r="G20" s="76"/>
      <c r="H20" s="76"/>
      <c r="I20" s="212"/>
      <c r="J20" s="40"/>
    </row>
    <row r="21" spans="1:10" s="89" customFormat="1" ht="21" hidden="1">
      <c r="A21" s="20" t="s">
        <v>28</v>
      </c>
      <c r="B21" s="155"/>
      <c r="C21" s="76"/>
      <c r="D21" s="479"/>
      <c r="E21" s="480"/>
      <c r="F21" s="76"/>
      <c r="G21" s="76"/>
      <c r="H21" s="76"/>
      <c r="I21" s="155"/>
      <c r="J21" s="40"/>
    </row>
    <row r="22" spans="1:10" s="89" customFormat="1" ht="21" hidden="1">
      <c r="A22" s="83" t="s">
        <v>29</v>
      </c>
      <c r="B22" s="172"/>
      <c r="C22" s="68"/>
      <c r="D22" s="489"/>
      <c r="E22" s="490"/>
      <c r="F22" s="68"/>
      <c r="G22" s="68"/>
      <c r="H22" s="68"/>
      <c r="I22" s="172"/>
      <c r="J22" s="40"/>
    </row>
    <row r="23" spans="1:9" s="47" customFormat="1" ht="21" hidden="1">
      <c r="A23" s="161" t="s">
        <v>30</v>
      </c>
      <c r="B23" s="162"/>
      <c r="C23" s="163"/>
      <c r="D23" s="491"/>
      <c r="E23" s="492"/>
      <c r="F23" s="163"/>
      <c r="G23" s="163"/>
      <c r="H23" s="164"/>
      <c r="I23" s="165"/>
    </row>
    <row r="24" spans="1:9" s="47" customFormat="1" ht="21" hidden="1">
      <c r="A24" s="46" t="s">
        <v>31</v>
      </c>
      <c r="B24" s="166"/>
      <c r="C24" s="50"/>
      <c r="D24" s="493"/>
      <c r="E24" s="494"/>
      <c r="F24" s="50"/>
      <c r="G24" s="50"/>
      <c r="H24" s="50"/>
      <c r="I24" s="166"/>
    </row>
    <row r="25" spans="1:9" s="47" customFormat="1" ht="21" hidden="1">
      <c r="A25" s="51" t="s">
        <v>32</v>
      </c>
      <c r="B25" s="167"/>
      <c r="C25" s="168"/>
      <c r="D25" s="495"/>
      <c r="E25" s="496"/>
      <c r="F25" s="168"/>
      <c r="G25" s="168"/>
      <c r="H25" s="168"/>
      <c r="I25" s="167"/>
    </row>
    <row r="26" spans="1:9" s="89" customFormat="1" ht="21" hidden="1">
      <c r="A26" s="222" t="s">
        <v>33</v>
      </c>
      <c r="B26" s="223"/>
      <c r="C26" s="62"/>
      <c r="D26" s="485"/>
      <c r="E26" s="486"/>
      <c r="F26" s="186"/>
      <c r="G26" s="62"/>
      <c r="H26" s="62"/>
      <c r="I26" s="171"/>
    </row>
    <row r="27" spans="1:9" s="89" customFormat="1" ht="21" hidden="1">
      <c r="A27" s="111" t="s">
        <v>34</v>
      </c>
      <c r="B27" s="169"/>
      <c r="C27" s="24"/>
      <c r="D27" s="479"/>
      <c r="E27" s="480"/>
      <c r="F27" s="77"/>
      <c r="G27" s="24"/>
      <c r="H27" s="24"/>
      <c r="I27" s="155"/>
    </row>
    <row r="28" spans="1:9" s="89" customFormat="1" ht="21" hidden="1">
      <c r="A28" s="111" t="s">
        <v>35</v>
      </c>
      <c r="B28" s="169"/>
      <c r="C28" s="24"/>
      <c r="D28" s="479"/>
      <c r="E28" s="480"/>
      <c r="F28" s="77"/>
      <c r="G28" s="24"/>
      <c r="H28" s="24"/>
      <c r="I28" s="155"/>
    </row>
    <row r="29" spans="1:9" s="89" customFormat="1" ht="21" hidden="1">
      <c r="A29" s="111" t="s">
        <v>36</v>
      </c>
      <c r="B29" s="169"/>
      <c r="C29" s="24"/>
      <c r="D29" s="479"/>
      <c r="E29" s="480"/>
      <c r="F29" s="77"/>
      <c r="G29" s="24"/>
      <c r="H29" s="24"/>
      <c r="I29" s="155"/>
    </row>
    <row r="30" spans="1:9" s="47" customFormat="1" ht="21" hidden="1">
      <c r="A30" s="153" t="s">
        <v>37</v>
      </c>
      <c r="B30" s="154"/>
      <c r="C30" s="71"/>
      <c r="D30" s="481"/>
      <c r="E30" s="482"/>
      <c r="F30" s="71"/>
      <c r="G30" s="71"/>
      <c r="H30" s="71"/>
      <c r="I30" s="154"/>
    </row>
    <row r="31" spans="1:9" s="89" customFormat="1" ht="21" hidden="1">
      <c r="A31" s="20" t="s">
        <v>38</v>
      </c>
      <c r="B31" s="158"/>
      <c r="C31" s="160"/>
      <c r="D31" s="477"/>
      <c r="E31" s="478"/>
      <c r="F31" s="160"/>
      <c r="G31" s="160"/>
      <c r="H31" s="160"/>
      <c r="I31" s="155"/>
    </row>
    <row r="32" spans="1:9" s="47" customFormat="1" ht="21" hidden="1">
      <c r="A32" s="153" t="s">
        <v>80</v>
      </c>
      <c r="B32" s="154"/>
      <c r="C32" s="71"/>
      <c r="D32" s="481"/>
      <c r="E32" s="482"/>
      <c r="F32" s="71"/>
      <c r="G32" s="71"/>
      <c r="H32" s="71"/>
      <c r="I32" s="154"/>
    </row>
    <row r="33" spans="1:9" s="89" customFormat="1" ht="21" hidden="1">
      <c r="A33" s="20" t="s">
        <v>39</v>
      </c>
      <c r="B33" s="155"/>
      <c r="C33" s="24"/>
      <c r="D33" s="479"/>
      <c r="E33" s="480"/>
      <c r="F33" s="24"/>
      <c r="G33" s="24"/>
      <c r="H33" s="24"/>
      <c r="I33" s="155"/>
    </row>
    <row r="34" spans="1:9" s="47" customFormat="1" ht="21" hidden="1">
      <c r="A34" s="153" t="s">
        <v>81</v>
      </c>
      <c r="B34" s="154"/>
      <c r="C34" s="71"/>
      <c r="D34" s="481"/>
      <c r="E34" s="482"/>
      <c r="F34" s="71"/>
      <c r="G34" s="71"/>
      <c r="H34" s="71"/>
      <c r="I34" s="154"/>
    </row>
    <row r="35" spans="1:9" s="89" customFormat="1" ht="21" hidden="1">
      <c r="A35" s="20" t="s">
        <v>40</v>
      </c>
      <c r="B35" s="155"/>
      <c r="C35" s="24"/>
      <c r="D35" s="479"/>
      <c r="E35" s="480"/>
      <c r="F35" s="24"/>
      <c r="G35" s="24"/>
      <c r="H35" s="24"/>
      <c r="I35" s="155"/>
    </row>
    <row r="36" spans="1:9" s="89" customFormat="1" ht="21" hidden="1">
      <c r="A36" s="20" t="s">
        <v>41</v>
      </c>
      <c r="B36" s="155"/>
      <c r="C36" s="24"/>
      <c r="D36" s="479"/>
      <c r="E36" s="480"/>
      <c r="F36" s="24"/>
      <c r="G36" s="24"/>
      <c r="H36" s="24"/>
      <c r="I36" s="155"/>
    </row>
    <row r="37" spans="1:9" s="89" customFormat="1" ht="21" hidden="1">
      <c r="A37" s="20" t="s">
        <v>42</v>
      </c>
      <c r="B37" s="155"/>
      <c r="C37" s="24"/>
      <c r="D37" s="479"/>
      <c r="E37" s="480"/>
      <c r="F37" s="24"/>
      <c r="G37" s="24"/>
      <c r="H37" s="24"/>
      <c r="I37" s="155"/>
    </row>
    <row r="38" spans="1:9" s="89" customFormat="1" ht="21" hidden="1">
      <c r="A38" s="20" t="s">
        <v>43</v>
      </c>
      <c r="B38" s="155"/>
      <c r="C38" s="24"/>
      <c r="D38" s="479"/>
      <c r="E38" s="480"/>
      <c r="F38" s="24"/>
      <c r="G38" s="24"/>
      <c r="H38" s="24"/>
      <c r="I38" s="155"/>
    </row>
    <row r="39" spans="1:9" s="89" customFormat="1" ht="21" hidden="1">
      <c r="A39" s="20" t="s">
        <v>44</v>
      </c>
      <c r="B39" s="158"/>
      <c r="C39" s="160"/>
      <c r="D39" s="477"/>
      <c r="E39" s="478"/>
      <c r="F39" s="160"/>
      <c r="G39" s="160"/>
      <c r="H39" s="160"/>
      <c r="I39" s="155"/>
    </row>
    <row r="40" spans="1:9" s="47" customFormat="1" ht="21" hidden="1">
      <c r="A40" s="153" t="s">
        <v>45</v>
      </c>
      <c r="B40" s="154"/>
      <c r="C40" s="71"/>
      <c r="D40" s="481"/>
      <c r="E40" s="482"/>
      <c r="F40" s="71"/>
      <c r="G40" s="71"/>
      <c r="H40" s="71"/>
      <c r="I40" s="154"/>
    </row>
    <row r="41" spans="1:9" s="89" customFormat="1" ht="21" hidden="1">
      <c r="A41" s="20" t="s">
        <v>46</v>
      </c>
      <c r="B41" s="158"/>
      <c r="C41" s="160"/>
      <c r="D41" s="477"/>
      <c r="E41" s="478"/>
      <c r="F41" s="160"/>
      <c r="G41" s="160"/>
      <c r="H41" s="160"/>
      <c r="I41" s="155"/>
    </row>
    <row r="42" spans="1:9" s="89" customFormat="1" ht="21" hidden="1">
      <c r="A42" s="20" t="s">
        <v>47</v>
      </c>
      <c r="B42" s="177"/>
      <c r="C42" s="178"/>
      <c r="D42" s="483"/>
      <c r="E42" s="484"/>
      <c r="F42" s="179"/>
      <c r="G42" s="178"/>
      <c r="H42" s="178"/>
      <c r="I42" s="155"/>
    </row>
    <row r="43" spans="1:9" s="47" customFormat="1" ht="21" hidden="1">
      <c r="A43" s="153" t="s">
        <v>48</v>
      </c>
      <c r="B43" s="154"/>
      <c r="C43" s="71"/>
      <c r="D43" s="481"/>
      <c r="E43" s="482"/>
      <c r="F43" s="71"/>
      <c r="G43" s="71"/>
      <c r="H43" s="71"/>
      <c r="I43" s="154"/>
    </row>
    <row r="44" spans="1:9" s="89" customFormat="1" ht="21" hidden="1">
      <c r="A44" s="20" t="s">
        <v>49</v>
      </c>
      <c r="B44" s="177"/>
      <c r="C44" s="178"/>
      <c r="D44" s="483"/>
      <c r="E44" s="484"/>
      <c r="F44" s="179"/>
      <c r="G44" s="178"/>
      <c r="H44" s="178"/>
      <c r="I44" s="155"/>
    </row>
    <row r="45" spans="1:9" s="89" customFormat="1" ht="21" hidden="1">
      <c r="A45" s="20" t="s">
        <v>50</v>
      </c>
      <c r="B45" s="155"/>
      <c r="C45" s="24"/>
      <c r="D45" s="479"/>
      <c r="E45" s="480"/>
      <c r="F45" s="24"/>
      <c r="G45" s="24"/>
      <c r="H45" s="24"/>
      <c r="I45" s="155"/>
    </row>
    <row r="46" spans="1:9" s="89" customFormat="1" ht="21" hidden="1">
      <c r="A46" s="20" t="s">
        <v>51</v>
      </c>
      <c r="B46" s="155"/>
      <c r="C46" s="24"/>
      <c r="D46" s="479"/>
      <c r="E46" s="480"/>
      <c r="F46" s="24"/>
      <c r="G46" s="24"/>
      <c r="H46" s="24"/>
      <c r="I46" s="155"/>
    </row>
    <row r="47" spans="1:9" s="89" customFormat="1" ht="21" hidden="1">
      <c r="A47" s="20" t="s">
        <v>52</v>
      </c>
      <c r="B47" s="155"/>
      <c r="C47" s="24"/>
      <c r="D47" s="479"/>
      <c r="E47" s="480"/>
      <c r="F47" s="24"/>
      <c r="G47" s="24"/>
      <c r="H47" s="24"/>
      <c r="I47" s="155"/>
    </row>
    <row r="48" spans="1:9" s="89" customFormat="1" ht="21" hidden="1">
      <c r="A48" s="20" t="s">
        <v>53</v>
      </c>
      <c r="B48" s="155"/>
      <c r="C48" s="24"/>
      <c r="D48" s="479"/>
      <c r="E48" s="480"/>
      <c r="F48" s="24"/>
      <c r="G48" s="24"/>
      <c r="H48" s="24"/>
      <c r="I48" s="155"/>
    </row>
    <row r="49" spans="1:9" s="89" customFormat="1" ht="21" hidden="1">
      <c r="A49" s="20" t="s">
        <v>54</v>
      </c>
      <c r="B49" s="155"/>
      <c r="C49" s="24"/>
      <c r="D49" s="479"/>
      <c r="E49" s="480"/>
      <c r="F49" s="24"/>
      <c r="G49" s="24"/>
      <c r="H49" s="24"/>
      <c r="I49" s="155"/>
    </row>
    <row r="50" spans="1:9" s="89" customFormat="1" ht="21" hidden="1">
      <c r="A50" s="20" t="s">
        <v>55</v>
      </c>
      <c r="B50" s="155"/>
      <c r="C50" s="24"/>
      <c r="D50" s="479"/>
      <c r="E50" s="480"/>
      <c r="F50" s="24"/>
      <c r="G50" s="24"/>
      <c r="H50" s="24"/>
      <c r="I50" s="155"/>
    </row>
    <row r="51" spans="1:9" s="89" customFormat="1" ht="21" hidden="1">
      <c r="A51" s="20" t="s">
        <v>56</v>
      </c>
      <c r="B51" s="155"/>
      <c r="C51" s="24"/>
      <c r="D51" s="479"/>
      <c r="E51" s="480"/>
      <c r="F51" s="24"/>
      <c r="G51" s="24"/>
      <c r="H51" s="24"/>
      <c r="I51" s="155"/>
    </row>
    <row r="52" spans="1:9" s="89" customFormat="1" ht="21" hidden="1">
      <c r="A52" s="20" t="s">
        <v>57</v>
      </c>
      <c r="B52" s="155"/>
      <c r="C52" s="24"/>
      <c r="D52" s="479"/>
      <c r="E52" s="480"/>
      <c r="F52" s="24"/>
      <c r="G52" s="24"/>
      <c r="H52" s="24"/>
      <c r="I52" s="155"/>
    </row>
    <row r="53" spans="1:9" s="89" customFormat="1" ht="21" hidden="1">
      <c r="A53" s="20" t="s">
        <v>58</v>
      </c>
      <c r="B53" s="155"/>
      <c r="C53" s="24"/>
      <c r="D53" s="479"/>
      <c r="E53" s="480"/>
      <c r="F53" s="24"/>
      <c r="G53" s="24"/>
      <c r="H53" s="24"/>
      <c r="I53" s="155"/>
    </row>
    <row r="54" spans="1:9" s="89" customFormat="1" ht="21" hidden="1">
      <c r="A54" s="20" t="s">
        <v>59</v>
      </c>
      <c r="B54" s="155"/>
      <c r="C54" s="24"/>
      <c r="D54" s="479"/>
      <c r="E54" s="480"/>
      <c r="F54" s="24"/>
      <c r="G54" s="24"/>
      <c r="H54" s="24"/>
      <c r="I54" s="155"/>
    </row>
    <row r="55" spans="1:9" s="89" customFormat="1" ht="21" hidden="1">
      <c r="A55" s="20" t="s">
        <v>60</v>
      </c>
      <c r="B55" s="155"/>
      <c r="C55" s="24"/>
      <c r="D55" s="479"/>
      <c r="E55" s="480"/>
      <c r="F55" s="24"/>
      <c r="G55" s="24"/>
      <c r="H55" s="24"/>
      <c r="I55" s="155"/>
    </row>
    <row r="56" spans="1:9" s="89" customFormat="1" ht="21" hidden="1">
      <c r="A56" s="20" t="s">
        <v>61</v>
      </c>
      <c r="B56" s="155"/>
      <c r="C56" s="24"/>
      <c r="D56" s="479"/>
      <c r="E56" s="480"/>
      <c r="F56" s="24"/>
      <c r="G56" s="24"/>
      <c r="H56" s="24"/>
      <c r="I56" s="155"/>
    </row>
    <row r="57" spans="1:9" s="89" customFormat="1" ht="21" hidden="1">
      <c r="A57" s="20" t="s">
        <v>173</v>
      </c>
      <c r="B57" s="155"/>
      <c r="C57" s="24"/>
      <c r="D57" s="479"/>
      <c r="E57" s="480"/>
      <c r="F57" s="24"/>
      <c r="G57" s="24"/>
      <c r="H57" s="24"/>
      <c r="I57" s="155"/>
    </row>
    <row r="58" spans="1:9" s="89" customFormat="1" ht="21" hidden="1">
      <c r="A58" s="20" t="s">
        <v>174</v>
      </c>
      <c r="B58" s="155"/>
      <c r="C58" s="24"/>
      <c r="D58" s="479"/>
      <c r="E58" s="480"/>
      <c r="F58" s="24"/>
      <c r="G58" s="24"/>
      <c r="H58" s="24"/>
      <c r="I58" s="155"/>
    </row>
    <row r="59" spans="1:9" s="89" customFormat="1" ht="21" hidden="1">
      <c r="A59" s="20" t="s">
        <v>175</v>
      </c>
      <c r="B59" s="155"/>
      <c r="C59" s="24"/>
      <c r="D59" s="479"/>
      <c r="E59" s="480"/>
      <c r="F59" s="24"/>
      <c r="G59" s="24"/>
      <c r="H59" s="24"/>
      <c r="I59" s="155"/>
    </row>
    <row r="60" spans="1:9" s="89" customFormat="1" ht="21" hidden="1">
      <c r="A60" s="20" t="s">
        <v>176</v>
      </c>
      <c r="B60" s="155"/>
      <c r="C60" s="24"/>
      <c r="D60" s="479"/>
      <c r="E60" s="480"/>
      <c r="F60" s="24"/>
      <c r="G60" s="24"/>
      <c r="H60" s="24"/>
      <c r="I60" s="155"/>
    </row>
    <row r="61" spans="1:9" s="89" customFormat="1" ht="21" hidden="1">
      <c r="A61" s="20" t="s">
        <v>177</v>
      </c>
      <c r="B61" s="155"/>
      <c r="C61" s="24"/>
      <c r="D61" s="479"/>
      <c r="E61" s="480"/>
      <c r="F61" s="24"/>
      <c r="G61" s="24"/>
      <c r="H61" s="24"/>
      <c r="I61" s="155"/>
    </row>
    <row r="62" spans="1:9" s="89" customFormat="1" ht="21" hidden="1">
      <c r="A62" s="20" t="s">
        <v>178</v>
      </c>
      <c r="B62" s="155"/>
      <c r="C62" s="24"/>
      <c r="D62" s="479"/>
      <c r="E62" s="480"/>
      <c r="F62" s="24"/>
      <c r="G62" s="24"/>
      <c r="H62" s="24"/>
      <c r="I62" s="155"/>
    </row>
    <row r="63" spans="1:9" s="89" customFormat="1" ht="21" hidden="1">
      <c r="A63" s="20" t="s">
        <v>179</v>
      </c>
      <c r="B63" s="155"/>
      <c r="C63" s="24"/>
      <c r="D63" s="479"/>
      <c r="E63" s="480"/>
      <c r="F63" s="24"/>
      <c r="G63" s="24"/>
      <c r="H63" s="24"/>
      <c r="I63" s="155"/>
    </row>
    <row r="64" spans="1:9" s="89" customFormat="1" ht="21" hidden="1">
      <c r="A64" s="20" t="s">
        <v>180</v>
      </c>
      <c r="B64" s="155"/>
      <c r="C64" s="24"/>
      <c r="D64" s="479"/>
      <c r="E64" s="480"/>
      <c r="F64" s="24"/>
      <c r="G64" s="24"/>
      <c r="H64" s="24"/>
      <c r="I64" s="155"/>
    </row>
    <row r="65" spans="1:9" s="47" customFormat="1" ht="21" hidden="1">
      <c r="A65" s="153" t="s">
        <v>78</v>
      </c>
      <c r="B65" s="154"/>
      <c r="C65" s="71"/>
      <c r="D65" s="481"/>
      <c r="E65" s="482"/>
      <c r="F65" s="71"/>
      <c r="G65" s="71"/>
      <c r="H65" s="71"/>
      <c r="I65" s="154"/>
    </row>
    <row r="66" spans="1:9" s="89" customFormat="1" ht="21" hidden="1">
      <c r="A66" s="20" t="s">
        <v>62</v>
      </c>
      <c r="B66" s="155"/>
      <c r="C66" s="24"/>
      <c r="D66" s="479"/>
      <c r="E66" s="480"/>
      <c r="F66" s="24"/>
      <c r="G66" s="24"/>
      <c r="H66" s="24"/>
      <c r="I66" s="155"/>
    </row>
    <row r="67" spans="1:9" s="89" customFormat="1" ht="21" hidden="1">
      <c r="A67" s="20" t="s">
        <v>63</v>
      </c>
      <c r="B67" s="155"/>
      <c r="C67" s="24"/>
      <c r="D67" s="479"/>
      <c r="E67" s="480"/>
      <c r="F67" s="24"/>
      <c r="G67" s="24"/>
      <c r="H67" s="24"/>
      <c r="I67" s="155"/>
    </row>
    <row r="68" spans="1:9" s="89" customFormat="1" ht="21" hidden="1">
      <c r="A68" s="20" t="s">
        <v>64</v>
      </c>
      <c r="B68" s="155"/>
      <c r="C68" s="24"/>
      <c r="D68" s="479"/>
      <c r="E68" s="480"/>
      <c r="F68" s="24"/>
      <c r="G68" s="24"/>
      <c r="H68" s="24"/>
      <c r="I68" s="155"/>
    </row>
    <row r="69" spans="1:9" s="89" customFormat="1" ht="21" hidden="1">
      <c r="A69" s="26" t="s">
        <v>65</v>
      </c>
      <c r="B69" s="157"/>
      <c r="C69" s="56"/>
      <c r="D69" s="499"/>
      <c r="E69" s="500"/>
      <c r="F69" s="56"/>
      <c r="G69" s="56"/>
      <c r="H69" s="56"/>
      <c r="I69" s="157"/>
    </row>
    <row r="70" spans="1:9" s="89" customFormat="1" ht="21" hidden="1">
      <c r="A70" s="215" t="s">
        <v>66</v>
      </c>
      <c r="B70" s="171"/>
      <c r="C70" s="62"/>
      <c r="D70" s="485"/>
      <c r="E70" s="486"/>
      <c r="F70" s="62"/>
      <c r="G70" s="62"/>
      <c r="H70" s="62"/>
      <c r="I70" s="171"/>
    </row>
    <row r="71" spans="1:9" s="89" customFormat="1" ht="21" hidden="1">
      <c r="A71" s="180" t="s">
        <v>67</v>
      </c>
      <c r="B71" s="155"/>
      <c r="C71" s="24"/>
      <c r="D71" s="479"/>
      <c r="E71" s="480"/>
      <c r="F71" s="24"/>
      <c r="G71" s="24"/>
      <c r="H71" s="24"/>
      <c r="I71" s="155"/>
    </row>
    <row r="72" spans="1:9" s="89" customFormat="1" ht="21" hidden="1">
      <c r="A72" s="180" t="s">
        <v>68</v>
      </c>
      <c r="B72" s="155"/>
      <c r="C72" s="24"/>
      <c r="D72" s="479"/>
      <c r="E72" s="480"/>
      <c r="F72" s="24"/>
      <c r="G72" s="24"/>
      <c r="H72" s="24"/>
      <c r="I72" s="155"/>
    </row>
    <row r="73" spans="1:9" s="89" customFormat="1" ht="21" hidden="1">
      <c r="A73" s="180" t="s">
        <v>69</v>
      </c>
      <c r="B73" s="155"/>
      <c r="C73" s="24"/>
      <c r="D73" s="479"/>
      <c r="E73" s="480"/>
      <c r="F73" s="24"/>
      <c r="G73" s="24"/>
      <c r="H73" s="24"/>
      <c r="I73" s="155"/>
    </row>
    <row r="74" spans="1:9" s="89" customFormat="1" ht="21" hidden="1">
      <c r="A74" s="214" t="s">
        <v>70</v>
      </c>
      <c r="B74" s="172"/>
      <c r="C74" s="66"/>
      <c r="D74" s="489"/>
      <c r="E74" s="490"/>
      <c r="F74" s="66"/>
      <c r="G74" s="66"/>
      <c r="H74" s="66"/>
      <c r="I74" s="172"/>
    </row>
    <row r="75" spans="1:9" s="89" customFormat="1" ht="21">
      <c r="A75" s="106"/>
      <c r="B75" s="406"/>
      <c r="C75" s="407"/>
      <c r="D75" s="408"/>
      <c r="E75" s="408"/>
      <c r="F75" s="407"/>
      <c r="G75" s="407"/>
      <c r="H75" s="407"/>
      <c r="I75" s="406"/>
    </row>
    <row r="76" spans="1:9" ht="21">
      <c r="A76" s="95" t="s">
        <v>73</v>
      </c>
      <c r="C76" s="89"/>
      <c r="D76" s="89"/>
      <c r="E76" s="89"/>
      <c r="F76" s="89"/>
      <c r="G76" s="89"/>
      <c r="H76" s="93"/>
      <c r="I76" s="173"/>
    </row>
    <row r="77" spans="1:9" ht="21">
      <c r="A77" s="89" t="s">
        <v>154</v>
      </c>
      <c r="C77" s="89"/>
      <c r="D77" s="89"/>
      <c r="E77" s="89"/>
      <c r="F77" s="89"/>
      <c r="G77" s="89"/>
      <c r="H77" s="93"/>
      <c r="I77" s="173"/>
    </row>
    <row r="78" spans="1:15" ht="59.25" customHeight="1">
      <c r="A78" s="498" t="s">
        <v>155</v>
      </c>
      <c r="B78" s="498"/>
      <c r="C78" s="498"/>
      <c r="D78" s="498"/>
      <c r="E78" s="498"/>
      <c r="F78" s="498"/>
      <c r="G78" s="498"/>
      <c r="H78" s="498"/>
      <c r="I78" s="498"/>
      <c r="J78" s="174"/>
      <c r="K78" s="174"/>
      <c r="L78" s="174"/>
      <c r="M78" s="174"/>
      <c r="N78" s="174"/>
      <c r="O78" s="174"/>
    </row>
    <row r="79" spans="1:15" ht="39.75" customHeight="1">
      <c r="A79" s="497" t="s">
        <v>156</v>
      </c>
      <c r="B79" s="497"/>
      <c r="C79" s="497"/>
      <c r="D79" s="497"/>
      <c r="E79" s="497"/>
      <c r="F79" s="497"/>
      <c r="G79" s="497"/>
      <c r="H79" s="497"/>
      <c r="I79" s="497"/>
      <c r="J79" s="174"/>
      <c r="K79" s="174"/>
      <c r="L79" s="174"/>
      <c r="M79" s="174"/>
      <c r="N79" s="174"/>
      <c r="O79" s="174"/>
    </row>
    <row r="80" spans="1:8" ht="21">
      <c r="A80" s="175" t="s">
        <v>157</v>
      </c>
      <c r="B80" s="175"/>
      <c r="C80" s="175"/>
      <c r="D80" s="175"/>
      <c r="E80" s="175"/>
      <c r="F80" s="175"/>
      <c r="G80" s="175"/>
      <c r="H80" s="175"/>
    </row>
    <row r="81" spans="1:8" ht="21">
      <c r="A81" s="175" t="s">
        <v>158</v>
      </c>
      <c r="B81" s="175"/>
      <c r="C81" s="175"/>
      <c r="D81" s="175"/>
      <c r="E81" s="175"/>
      <c r="F81" s="175"/>
      <c r="G81" s="175"/>
      <c r="H81" s="175"/>
    </row>
    <row r="82" spans="1:8" ht="21">
      <c r="A82" s="175" t="s">
        <v>159</v>
      </c>
      <c r="B82" s="175"/>
      <c r="C82" s="175"/>
      <c r="D82" s="175"/>
      <c r="E82" s="175"/>
      <c r="F82" s="175"/>
      <c r="G82" s="175"/>
      <c r="H82" s="175"/>
    </row>
    <row r="83" spans="1:8" ht="21">
      <c r="A83" s="175" t="s">
        <v>160</v>
      </c>
      <c r="B83" s="175"/>
      <c r="C83" s="175"/>
      <c r="D83" s="175"/>
      <c r="E83" s="175"/>
      <c r="F83" s="175"/>
      <c r="G83" s="175"/>
      <c r="H83" s="175"/>
    </row>
    <row r="84" spans="1:8" ht="21">
      <c r="A84" s="175" t="s">
        <v>161</v>
      </c>
      <c r="B84" s="175"/>
      <c r="C84" s="175"/>
      <c r="D84" s="175"/>
      <c r="E84" s="175"/>
      <c r="F84" s="175"/>
      <c r="G84" s="175"/>
      <c r="H84" s="175"/>
    </row>
    <row r="85" spans="1:8" ht="21">
      <c r="A85" s="175" t="s">
        <v>162</v>
      </c>
      <c r="B85" s="175"/>
      <c r="C85" s="175"/>
      <c r="D85" s="175"/>
      <c r="E85" s="175"/>
      <c r="F85" s="175"/>
      <c r="G85" s="175"/>
      <c r="H85" s="175"/>
    </row>
    <row r="86" spans="1:8" ht="21">
      <c r="A86" s="175" t="s">
        <v>163</v>
      </c>
      <c r="B86" s="175"/>
      <c r="C86" s="175"/>
      <c r="D86" s="175"/>
      <c r="E86" s="175"/>
      <c r="F86" s="175"/>
      <c r="G86" s="175"/>
      <c r="H86" s="175"/>
    </row>
    <row r="87" spans="1:2" ht="21">
      <c r="A87" s="2" t="s">
        <v>75</v>
      </c>
      <c r="B87" s="7"/>
    </row>
    <row r="88" spans="1:2" ht="21">
      <c r="A88" s="1" t="s">
        <v>164</v>
      </c>
      <c r="B88" s="7"/>
    </row>
    <row r="89" spans="1:2" ht="21">
      <c r="A89" s="1" t="s">
        <v>165</v>
      </c>
      <c r="B89" s="92"/>
    </row>
    <row r="90" spans="1:2" ht="21">
      <c r="A90" s="1" t="s">
        <v>166</v>
      </c>
      <c r="B90" s="92"/>
    </row>
    <row r="91" spans="1:2" ht="21">
      <c r="A91" s="176" t="s">
        <v>110</v>
      </c>
      <c r="B91" s="92"/>
    </row>
    <row r="92" spans="1:2" ht="21">
      <c r="A92" s="7" t="s">
        <v>167</v>
      </c>
      <c r="B92" s="92"/>
    </row>
    <row r="93" ht="21">
      <c r="B93" s="92"/>
    </row>
    <row r="94" ht="21">
      <c r="B94" s="92"/>
    </row>
    <row r="95" ht="21">
      <c r="B95" s="92"/>
    </row>
    <row r="96" ht="21">
      <c r="B96" s="92"/>
    </row>
  </sheetData>
  <sheetProtection/>
  <mergeCells count="70">
    <mergeCell ref="D65:E65"/>
    <mergeCell ref="D52:E52"/>
    <mergeCell ref="D21:E21"/>
    <mergeCell ref="D28:E28"/>
    <mergeCell ref="D29:E29"/>
    <mergeCell ref="D30:E30"/>
    <mergeCell ref="D31:E31"/>
    <mergeCell ref="D63:E63"/>
    <mergeCell ref="D57:E57"/>
    <mergeCell ref="D27:E27"/>
    <mergeCell ref="D34:E34"/>
    <mergeCell ref="D35:E35"/>
    <mergeCell ref="D38:E38"/>
    <mergeCell ref="D39:E39"/>
    <mergeCell ref="D33:E33"/>
    <mergeCell ref="D47:E47"/>
    <mergeCell ref="D64:E64"/>
    <mergeCell ref="D51:E51"/>
    <mergeCell ref="D68:E68"/>
    <mergeCell ref="D56:E56"/>
    <mergeCell ref="D53:E53"/>
    <mergeCell ref="D60:E60"/>
    <mergeCell ref="D61:E61"/>
    <mergeCell ref="D59:E59"/>
    <mergeCell ref="D58:E58"/>
    <mergeCell ref="D62:E62"/>
    <mergeCell ref="D73:E73"/>
    <mergeCell ref="D74:E74"/>
    <mergeCell ref="D69:E69"/>
    <mergeCell ref="D67:E67"/>
    <mergeCell ref="D12:E12"/>
    <mergeCell ref="D13:E13"/>
    <mergeCell ref="D9:E9"/>
    <mergeCell ref="D20:E20"/>
    <mergeCell ref="D10:E10"/>
    <mergeCell ref="D18:E18"/>
    <mergeCell ref="D19:E19"/>
    <mergeCell ref="D15:E15"/>
    <mergeCell ref="D16:E16"/>
    <mergeCell ref="D17:E17"/>
    <mergeCell ref="A79:I79"/>
    <mergeCell ref="A78:I78"/>
    <mergeCell ref="D44:E44"/>
    <mergeCell ref="D45:E45"/>
    <mergeCell ref="D46:E46"/>
    <mergeCell ref="D49:E49"/>
    <mergeCell ref="D50:E50"/>
    <mergeCell ref="D54:E54"/>
    <mergeCell ref="D48:E48"/>
    <mergeCell ref="D72:E72"/>
    <mergeCell ref="D37:E37"/>
    <mergeCell ref="D5:E5"/>
    <mergeCell ref="D6:E6"/>
    <mergeCell ref="D7:E7"/>
    <mergeCell ref="D8:E8"/>
    <mergeCell ref="D32:E32"/>
    <mergeCell ref="D14:E14"/>
    <mergeCell ref="D22:E22"/>
    <mergeCell ref="D23:E25"/>
    <mergeCell ref="D26:E26"/>
    <mergeCell ref="D11:E11"/>
    <mergeCell ref="D36:E36"/>
    <mergeCell ref="D55:E55"/>
    <mergeCell ref="D71:E71"/>
    <mergeCell ref="D40:E40"/>
    <mergeCell ref="D41:E41"/>
    <mergeCell ref="D42:E42"/>
    <mergeCell ref="D70:E70"/>
    <mergeCell ref="D43:E43"/>
    <mergeCell ref="D66:E66"/>
  </mergeCells>
  <printOptions horizontalCentered="1"/>
  <pageMargins left="0.984251968503937" right="0.5905511811023623" top="0.984251968503937" bottom="0.5905511811023623" header="0.5118110236220472" footer="0.5118110236220472"/>
  <pageSetup firstPageNumber="22" useFirstPageNumber="1" horizontalDpi="600" verticalDpi="600" orientation="portrait" paperSize="9" scale="82" r:id="rId1"/>
  <headerFooter alignWithMargins="0">
    <oddHeader>&amp;R&amp;"Angsana New,ธรรมดา"&amp;12ประจำเดือน........ก.ค. - ก.ย. 50.........(ปีงบประมาณ 2550)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9">
      <selection activeCell="E10" sqref="E10"/>
    </sheetView>
  </sheetViews>
  <sheetFormatPr defaultColWidth="9.140625" defaultRowHeight="12.75"/>
  <cols>
    <col min="1" max="1" width="5.7109375" style="240" customWidth="1"/>
    <col min="2" max="2" width="32.8515625" style="205" customWidth="1"/>
    <col min="3" max="3" width="8.421875" style="306" customWidth="1"/>
    <col min="4" max="4" width="8.57421875" style="295" customWidth="1"/>
    <col min="5" max="5" width="22.00390625" style="307" customWidth="1"/>
    <col min="6" max="7" width="9.00390625" style="205" customWidth="1"/>
    <col min="8" max="8" width="16.8515625" style="205" customWidth="1"/>
    <col min="9" max="9" width="9.140625" style="205" hidden="1" customWidth="1"/>
    <col min="10" max="10" width="8.421875" style="205" customWidth="1"/>
    <col min="11" max="11" width="9.140625" style="205" customWidth="1"/>
    <col min="12" max="12" width="6.28125" style="205" customWidth="1"/>
    <col min="13" max="13" width="7.8515625" style="205" customWidth="1"/>
    <col min="14" max="16384" width="9.140625" style="205" customWidth="1"/>
  </cols>
  <sheetData>
    <row r="1" spans="1:13" ht="18.75" customHeight="1">
      <c r="A1" s="50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13" ht="23.25">
      <c r="A2" s="505" t="s">
        <v>185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8.75" customHeight="1">
      <c r="A3" s="505" t="s">
        <v>347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0" ht="18.75" customHeight="1">
      <c r="A4" s="293"/>
      <c r="B4" s="293"/>
      <c r="C4" s="305"/>
      <c r="D4" s="293"/>
      <c r="E4" s="305"/>
      <c r="F4" s="293"/>
      <c r="G4" s="293"/>
      <c r="H4" s="293"/>
      <c r="I4" s="292"/>
      <c r="J4" s="292"/>
    </row>
    <row r="5" spans="1:13" s="418" customFormat="1" ht="63" customHeight="1">
      <c r="A5" s="457" t="s">
        <v>188</v>
      </c>
      <c r="B5" s="457" t="s">
        <v>168</v>
      </c>
      <c r="C5" s="457" t="s">
        <v>169</v>
      </c>
      <c r="D5" s="509" t="s">
        <v>170</v>
      </c>
      <c r="E5" s="457" t="s">
        <v>184</v>
      </c>
      <c r="F5" s="457" t="s">
        <v>328</v>
      </c>
      <c r="G5" s="506" t="s">
        <v>171</v>
      </c>
      <c r="H5" s="507"/>
      <c r="I5" s="507"/>
      <c r="J5" s="507"/>
      <c r="K5" s="507"/>
      <c r="L5" s="507"/>
      <c r="M5" s="508"/>
    </row>
    <row r="6" spans="1:13" s="418" customFormat="1" ht="24" customHeight="1">
      <c r="A6" s="458"/>
      <c r="B6" s="458"/>
      <c r="C6" s="458"/>
      <c r="D6" s="510"/>
      <c r="E6" s="458"/>
      <c r="F6" s="458"/>
      <c r="G6" s="457" t="s">
        <v>350</v>
      </c>
      <c r="H6" s="457" t="s">
        <v>348</v>
      </c>
      <c r="I6" s="342"/>
      <c r="J6" s="457" t="s">
        <v>172</v>
      </c>
      <c r="K6" s="457" t="s">
        <v>349</v>
      </c>
      <c r="L6" s="457" t="s">
        <v>194</v>
      </c>
      <c r="M6" s="457" t="s">
        <v>195</v>
      </c>
    </row>
    <row r="7" spans="1:13" s="418" customFormat="1" ht="22.5" customHeight="1">
      <c r="A7" s="458"/>
      <c r="B7" s="458"/>
      <c r="C7" s="458"/>
      <c r="D7" s="510"/>
      <c r="E7" s="458"/>
      <c r="F7" s="458"/>
      <c r="G7" s="353"/>
      <c r="H7" s="353"/>
      <c r="I7" s="333"/>
      <c r="J7" s="458"/>
      <c r="K7" s="353"/>
      <c r="L7" s="458"/>
      <c r="M7" s="458"/>
    </row>
    <row r="8" spans="1:13" s="418" customFormat="1" ht="9.75" customHeight="1">
      <c r="A8" s="459"/>
      <c r="B8" s="459"/>
      <c r="C8" s="459"/>
      <c r="D8" s="511"/>
      <c r="E8" s="459"/>
      <c r="F8" s="459"/>
      <c r="G8" s="354"/>
      <c r="H8" s="354"/>
      <c r="I8" s="333"/>
      <c r="J8" s="459"/>
      <c r="K8" s="354"/>
      <c r="L8" s="459"/>
      <c r="M8" s="459"/>
    </row>
    <row r="9" spans="1:13" s="321" customFormat="1" ht="84">
      <c r="A9" s="327">
        <v>1</v>
      </c>
      <c r="B9" s="298" t="s">
        <v>229</v>
      </c>
      <c r="C9" s="419" t="s">
        <v>232</v>
      </c>
      <c r="D9" s="420" t="s">
        <v>233</v>
      </c>
      <c r="E9" s="421" t="s">
        <v>226</v>
      </c>
      <c r="F9" s="327"/>
      <c r="G9" s="422"/>
      <c r="H9" s="327"/>
      <c r="I9" s="317"/>
      <c r="J9" s="422"/>
      <c r="K9" s="512" t="s">
        <v>359</v>
      </c>
      <c r="L9" s="512" t="s">
        <v>359</v>
      </c>
      <c r="M9" s="422"/>
    </row>
    <row r="10" spans="1:13" s="321" customFormat="1" ht="51" customHeight="1">
      <c r="A10" s="327">
        <v>2</v>
      </c>
      <c r="B10" s="298" t="s">
        <v>230</v>
      </c>
      <c r="C10" s="419" t="s">
        <v>236</v>
      </c>
      <c r="D10" s="424" t="s">
        <v>234</v>
      </c>
      <c r="E10" s="421" t="s">
        <v>227</v>
      </c>
      <c r="F10" s="327"/>
      <c r="G10" s="422"/>
      <c r="H10" s="327"/>
      <c r="I10" s="317"/>
      <c r="J10" s="422"/>
      <c r="K10" s="512" t="s">
        <v>359</v>
      </c>
      <c r="L10" s="512" t="s">
        <v>359</v>
      </c>
      <c r="M10" s="422"/>
    </row>
    <row r="11" spans="1:13" s="321" customFormat="1" ht="63">
      <c r="A11" s="327">
        <v>3</v>
      </c>
      <c r="B11" s="298" t="s">
        <v>231</v>
      </c>
      <c r="C11" s="419" t="s">
        <v>237</v>
      </c>
      <c r="D11" s="424" t="s">
        <v>235</v>
      </c>
      <c r="E11" s="421" t="s">
        <v>228</v>
      </c>
      <c r="F11" s="327"/>
      <c r="G11" s="422"/>
      <c r="H11" s="327"/>
      <c r="I11" s="317"/>
      <c r="J11" s="422"/>
      <c r="K11" s="512" t="s">
        <v>359</v>
      </c>
      <c r="L11" s="512" t="s">
        <v>359</v>
      </c>
      <c r="M11" s="422"/>
    </row>
    <row r="12" spans="1:13" s="321" customFormat="1" ht="126">
      <c r="A12" s="327">
        <v>4</v>
      </c>
      <c r="B12" s="298" t="s">
        <v>280</v>
      </c>
      <c r="C12" s="419" t="s">
        <v>284</v>
      </c>
      <c r="D12" s="420" t="s">
        <v>283</v>
      </c>
      <c r="E12" s="421" t="s">
        <v>273</v>
      </c>
      <c r="F12" s="425"/>
      <c r="G12" s="512" t="s">
        <v>359</v>
      </c>
      <c r="H12" s="425"/>
      <c r="I12" s="425"/>
      <c r="J12" s="425"/>
      <c r="K12" s="425"/>
      <c r="L12" s="512" t="s">
        <v>359</v>
      </c>
      <c r="M12" s="425"/>
    </row>
    <row r="13" spans="1:13" s="321" customFormat="1" ht="126">
      <c r="A13" s="327">
        <v>5</v>
      </c>
      <c r="B13" s="298" t="s">
        <v>280</v>
      </c>
      <c r="C13" s="419" t="s">
        <v>284</v>
      </c>
      <c r="D13" s="420" t="s">
        <v>283</v>
      </c>
      <c r="E13" s="421" t="s">
        <v>274</v>
      </c>
      <c r="F13" s="425"/>
      <c r="G13" s="512" t="s">
        <v>359</v>
      </c>
      <c r="H13" s="425"/>
      <c r="I13" s="425"/>
      <c r="J13" s="425"/>
      <c r="K13" s="425"/>
      <c r="L13" s="512" t="s">
        <v>359</v>
      </c>
      <c r="M13" s="425"/>
    </row>
    <row r="14" spans="1:13" s="321" customFormat="1" ht="84">
      <c r="A14" s="327">
        <v>6</v>
      </c>
      <c r="B14" s="298" t="s">
        <v>281</v>
      </c>
      <c r="C14" s="426" t="s">
        <v>286</v>
      </c>
      <c r="D14" s="427" t="s">
        <v>285</v>
      </c>
      <c r="E14" s="421" t="s">
        <v>275</v>
      </c>
      <c r="F14" s="425"/>
      <c r="G14" s="512" t="s">
        <v>359</v>
      </c>
      <c r="H14" s="425"/>
      <c r="I14" s="425"/>
      <c r="J14" s="425"/>
      <c r="K14" s="425"/>
      <c r="L14" s="512" t="s">
        <v>359</v>
      </c>
      <c r="M14" s="425"/>
    </row>
    <row r="15" spans="1:13" s="321" customFormat="1" ht="84">
      <c r="A15" s="327">
        <v>7</v>
      </c>
      <c r="B15" s="298" t="s">
        <v>281</v>
      </c>
      <c r="C15" s="426" t="s">
        <v>286</v>
      </c>
      <c r="D15" s="424" t="s">
        <v>285</v>
      </c>
      <c r="E15" s="421" t="s">
        <v>227</v>
      </c>
      <c r="F15" s="425"/>
      <c r="G15" s="512" t="s">
        <v>359</v>
      </c>
      <c r="H15" s="425"/>
      <c r="I15" s="425"/>
      <c r="J15" s="425"/>
      <c r="K15" s="425"/>
      <c r="L15" s="512" t="s">
        <v>359</v>
      </c>
      <c r="M15" s="425"/>
    </row>
    <row r="16" spans="1:13" s="321" customFormat="1" ht="147">
      <c r="A16" s="327">
        <v>8</v>
      </c>
      <c r="B16" s="298" t="s">
        <v>282</v>
      </c>
      <c r="C16" s="426" t="s">
        <v>288</v>
      </c>
      <c r="D16" s="420" t="s">
        <v>287</v>
      </c>
      <c r="E16" s="421" t="s">
        <v>276</v>
      </c>
      <c r="F16" s="425"/>
      <c r="G16" s="512" t="s">
        <v>359</v>
      </c>
      <c r="H16" s="425"/>
      <c r="I16" s="425"/>
      <c r="J16" s="425"/>
      <c r="K16" s="425"/>
      <c r="L16" s="512" t="s">
        <v>359</v>
      </c>
      <c r="M16" s="425"/>
    </row>
    <row r="17" spans="1:13" s="321" customFormat="1" ht="147">
      <c r="A17" s="327">
        <v>9</v>
      </c>
      <c r="B17" s="298" t="s">
        <v>282</v>
      </c>
      <c r="C17" s="426" t="s">
        <v>288</v>
      </c>
      <c r="D17" s="420" t="s">
        <v>287</v>
      </c>
      <c r="E17" s="421" t="s">
        <v>277</v>
      </c>
      <c r="F17" s="425"/>
      <c r="G17" s="512" t="s">
        <v>359</v>
      </c>
      <c r="H17" s="425"/>
      <c r="I17" s="425"/>
      <c r="J17" s="425"/>
      <c r="K17" s="425"/>
      <c r="L17" s="512" t="s">
        <v>359</v>
      </c>
      <c r="M17" s="425"/>
    </row>
    <row r="18" spans="1:13" s="321" customFormat="1" ht="147">
      <c r="A18" s="327">
        <v>10</v>
      </c>
      <c r="B18" s="298" t="s">
        <v>282</v>
      </c>
      <c r="C18" s="426" t="s">
        <v>288</v>
      </c>
      <c r="D18" s="420" t="s">
        <v>287</v>
      </c>
      <c r="E18" s="421" t="s">
        <v>278</v>
      </c>
      <c r="F18" s="425"/>
      <c r="G18" s="512" t="s">
        <v>359</v>
      </c>
      <c r="H18" s="425"/>
      <c r="I18" s="425"/>
      <c r="J18" s="425"/>
      <c r="K18" s="425"/>
      <c r="L18" s="512" t="s">
        <v>359</v>
      </c>
      <c r="M18" s="425"/>
    </row>
    <row r="19" spans="1:13" s="321" customFormat="1" ht="147">
      <c r="A19" s="327">
        <v>11</v>
      </c>
      <c r="B19" s="298" t="s">
        <v>282</v>
      </c>
      <c r="C19" s="426" t="s">
        <v>288</v>
      </c>
      <c r="D19" s="420" t="s">
        <v>287</v>
      </c>
      <c r="E19" s="421" t="s">
        <v>279</v>
      </c>
      <c r="F19" s="425"/>
      <c r="G19" s="512" t="s">
        <v>359</v>
      </c>
      <c r="H19" s="425"/>
      <c r="I19" s="425"/>
      <c r="J19" s="425"/>
      <c r="K19" s="425"/>
      <c r="L19" s="512" t="s">
        <v>359</v>
      </c>
      <c r="M19" s="425"/>
    </row>
    <row r="20" spans="1:13" s="321" customFormat="1" ht="105">
      <c r="A20" s="327">
        <v>12</v>
      </c>
      <c r="B20" s="298" t="s">
        <v>352</v>
      </c>
      <c r="C20" s="426" t="s">
        <v>354</v>
      </c>
      <c r="D20" s="420" t="s">
        <v>356</v>
      </c>
      <c r="E20" s="421" t="s">
        <v>358</v>
      </c>
      <c r="F20" s="425"/>
      <c r="G20" s="423"/>
      <c r="H20" s="425"/>
      <c r="I20" s="425"/>
      <c r="J20" s="512" t="s">
        <v>359</v>
      </c>
      <c r="K20" s="425"/>
      <c r="L20" s="423"/>
      <c r="M20" s="425"/>
    </row>
    <row r="21" spans="1:13" s="321" customFormat="1" ht="105">
      <c r="A21" s="327">
        <v>13</v>
      </c>
      <c r="B21" s="298" t="s">
        <v>353</v>
      </c>
      <c r="C21" s="426" t="s">
        <v>355</v>
      </c>
      <c r="D21" s="420" t="s">
        <v>360</v>
      </c>
      <c r="E21" s="421" t="s">
        <v>357</v>
      </c>
      <c r="F21" s="425"/>
      <c r="G21" s="423"/>
      <c r="H21" s="425"/>
      <c r="I21" s="425"/>
      <c r="J21" s="512" t="s">
        <v>359</v>
      </c>
      <c r="K21" s="425"/>
      <c r="L21" s="423"/>
      <c r="M21" s="425"/>
    </row>
    <row r="22" spans="1:13" ht="27.75" customHeight="1">
      <c r="A22" s="501" t="s">
        <v>12</v>
      </c>
      <c r="B22" s="502"/>
      <c r="C22" s="502"/>
      <c r="D22" s="502"/>
      <c r="E22" s="502"/>
      <c r="F22" s="503"/>
      <c r="G22" s="428">
        <v>8</v>
      </c>
      <c r="H22" s="428">
        <v>0</v>
      </c>
      <c r="I22" s="428"/>
      <c r="J22" s="428">
        <v>2</v>
      </c>
      <c r="K22" s="428">
        <v>3</v>
      </c>
      <c r="L22" s="428">
        <f>SUM(G22:K22)</f>
        <v>13</v>
      </c>
      <c r="M22" s="296"/>
    </row>
  </sheetData>
  <sheetProtection/>
  <mergeCells count="17">
    <mergeCell ref="A1:M1"/>
    <mergeCell ref="A2:M2"/>
    <mergeCell ref="H6:H8"/>
    <mergeCell ref="M6:M8"/>
    <mergeCell ref="G5:M5"/>
    <mergeCell ref="A3:M3"/>
    <mergeCell ref="J6:J8"/>
    <mergeCell ref="A5:A8"/>
    <mergeCell ref="B5:B8"/>
    <mergeCell ref="C5:C8"/>
    <mergeCell ref="A22:F22"/>
    <mergeCell ref="G6:G8"/>
    <mergeCell ref="K6:K8"/>
    <mergeCell ref="L6:L8"/>
    <mergeCell ref="D5:D8"/>
    <mergeCell ref="E5:E8"/>
    <mergeCell ref="F5:F8"/>
  </mergeCells>
  <printOptions horizontalCentered="1"/>
  <pageMargins left="0.5511811023622047" right="0.5511811023622047" top="0.984251968503937" bottom="0.984251968503937" header="0.5118110236220472" footer="0.5118110236220472"/>
  <pageSetup firstPageNumber="23" useFirstPageNumber="1" horizontalDpi="300" verticalDpi="300" orientation="landscape" paperSize="9" scale="94" r:id="rId1"/>
  <headerFooter alignWithMargins="0">
    <oddHeader>&amp;R&amp;"Angsana New,ธรรมดา"&amp;12ประจำเดือน.......ก.ค. - ก.ย. 50......(ปีงบประมาณ 2550)</oddHeader>
    <oddFooter>&amp;C&amp;P</oddFooter>
  </headerFooter>
  <rowBreaks count="2" manualBreakCount="2">
    <brk id="17" max="12" man="1"/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mai</cp:lastModifiedBy>
  <cp:lastPrinted>2007-10-11T07:19:24Z</cp:lastPrinted>
  <dcterms:created xsi:type="dcterms:W3CDTF">2006-10-27T20:46:21Z</dcterms:created>
  <dcterms:modified xsi:type="dcterms:W3CDTF">2007-10-11T07:30:08Z</dcterms:modified>
  <cp:category/>
  <cp:version/>
  <cp:contentType/>
  <cp:contentStatus/>
</cp:coreProperties>
</file>